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5" activeTab="0"/>
  </bookViews>
  <sheets>
    <sheet name="Реаб оборудование+оргтехника " sheetId="1" r:id="rId1"/>
    <sheet name="Обучение специалистов" sheetId="2" r:id="rId2"/>
    <sheet name="Информатизация" sheetId="3" r:id="rId3"/>
    <sheet name="Таблица деньги все" sheetId="4" r:id="rId4"/>
  </sheets>
  <definedNames>
    <definedName name="_xlnm.Print_Area" localSheetId="2">'Информатизация'!$A$1:$I$10</definedName>
    <definedName name="_xlnm.Print_Area" localSheetId="1">'Обучение специалистов'!$A$1:$K$13</definedName>
    <definedName name="_xlnm.Print_Area" localSheetId="0">'Реаб оборудование+оргтехника '!$A$1:$AE$64</definedName>
    <definedName name="_xlnm.Print_Area" localSheetId="3">'Таблица деньги все'!$A$1:$V$12</definedName>
  </definedNames>
  <calcPr fullCalcOnLoad="1"/>
</workbook>
</file>

<file path=xl/sharedStrings.xml><?xml version="1.0" encoding="utf-8"?>
<sst xmlns="http://schemas.openxmlformats.org/spreadsheetml/2006/main" count="206" uniqueCount="159">
  <si>
    <t>Название субъекта Российской Федерации</t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</si>
  <si>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</si>
  <si>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</si>
  <si>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</si>
  <si>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</si>
  <si>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</si>
  <si>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</si>
  <si>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</si>
  <si>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</si>
  <si>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</si>
  <si>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</si>
  <si>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</si>
  <si>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</si>
  <si>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</si>
  <si>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</si>
  <si>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</si>
  <si>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</si>
  <si>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</si>
  <si>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</si>
  <si>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</si>
  <si>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</si>
  <si>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</si>
  <si>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</si>
  <si>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средств, запланирвоанных на проведение мероприятий по обучению специалистов</t>
  </si>
  <si>
    <t>Примечание: информация о финансовом обеспечении мероприятий указывается в соответствии с проектом региональной программы в пределах рассчитанной Минтрудом России субсидии из федерального бюджета (письмо Минтруда России от 18.09.2018 № 13-5/10/В-7120).</t>
  </si>
  <si>
    <t>объем средств субсидии из федерального бюджета, тыс. руб.</t>
  </si>
  <si>
    <t>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</si>
  <si>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средств,        тыс. руб.</t>
  </si>
  <si>
    <t>доля средств субсидии из федерального бюджета от общего объема средств, %</t>
  </si>
  <si>
    <t>доля средств бюджета субъекта Российской Федерации от общего объема средств, %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</si>
  <si>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</si>
  <si>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</si>
  <si>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</si>
  <si>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 xml:space="preserve">Общий объем средств субсидии из федерального бюджета, запланированных на приобретение оборудования, тыс. руб. </t>
  </si>
  <si>
    <t>Доля средств субсидии из федерального бюджета, запланированных на приобретение оборудования, от общего объема субсидии,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</si>
  <si>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</si>
  <si>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субсидии, %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</si>
  <si>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</si>
  <si>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</si>
  <si>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</si>
  <si>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 xml:space="preserve">Общий объем средств субсидии из федерального бюджета, запланированных на проведение мероприятий по обучению специалистов,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</si>
  <si>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субсидии из федерального бюджета, %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</si>
  <si>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</si>
  <si>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</si>
  <si>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</si>
  <si>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</si>
  <si>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стоимость обучения</t>
  </si>
  <si>
    <t>запланированные средства субсидии из федерального бюджета на мероприятие по обучению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</si>
  <si>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</si>
  <si>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план по приобретению (название, количество)**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</si>
  <si>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</si>
  <si>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</si>
  <si>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</si>
  <si>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субсидии из федерального бюджета, %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</si>
  <si>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</si>
  <si>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</si>
  <si>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</si>
  <si>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</si>
  <si>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Республика Мордовия</t>
  </si>
  <si>
    <t>Информационная система для ведения взаимодействия участников программы комплексной реабилитации и абилитации детей-инвалидов для ведения банка данных детей целевой группы</t>
  </si>
  <si>
    <t>п.1.2.3.</t>
  </si>
  <si>
    <t>социальная защита, здравоохранение, образование</t>
  </si>
  <si>
    <t>АУ РМ "Спортивный комплекс "Мордовия"</t>
  </si>
  <si>
    <t>Столы для песочной терапии (3 шт.)</t>
  </si>
  <si>
    <t>ГБОУ РМ «Саранская общеобразовательная школа для детей с ограниченными возможностями здоровья»</t>
  </si>
  <si>
    <t xml:space="preserve">Специальная электроакустическая аппаратура 
индивидуального пользования, позволяющая работать 
по верботональному методу SUVAG IT 2                                         ВИБРОСТОЛ к электроакустическим аппаратам серии VERBOTON и SUVAG
</t>
  </si>
  <si>
    <t xml:space="preserve">Набор психолога </t>
  </si>
  <si>
    <t xml:space="preserve">п.4.1.2 Оборудование для развития психофизических (психомоторных) качеств, игровой деятельности </t>
  </si>
  <si>
    <t>п.4.1.2 Аудиовизуальная музыкальная система</t>
  </si>
  <si>
    <t>ГКОУ РМ «Ардатовская общеобразовательная школа-интернат для детей с нарушениями зрения»</t>
  </si>
  <si>
    <t>Мягкое модульное оборудование для детской игровой комнаты, кабинета психологической разгрузки</t>
  </si>
  <si>
    <t>ГБОУ РМ «Саранская общеобразовательная школа - интернат для детей с нарушениями слуха»</t>
  </si>
  <si>
    <t>п.4.1.2 Тестовые методики для психолого-педагогической диагностики и консультирования</t>
  </si>
  <si>
    <t>п.4.1.2 Зеркало для индивидуальной работы 15х22 см</t>
  </si>
  <si>
    <t>п.4.1.2 Информационные стенды со шрифтом Брайля</t>
  </si>
  <si>
    <t>п.4.1.2 Оптические средства для слабовидящих, предназначенные для рисования, чтения, письма (лупы, линзы, накладные оптические средства)</t>
  </si>
  <si>
    <t>п.4.1.2 Электронное увеличивающее устройство для слабовидящих</t>
  </si>
  <si>
    <t>п.4.1.2 Тренажеры для укрепления позвоночника</t>
  </si>
  <si>
    <t xml:space="preserve">п.1.4.2 Компьютеры, вспомогательные средства и альтернативные принадлежности для компьютеров. </t>
  </si>
  <si>
    <t>п.4.1.2 Вспомогательные средства записывающие, воспроизводящие и отображающие  звуко- и видеоинформацию</t>
  </si>
  <si>
    <t xml:space="preserve">п.4.1.2 Вспомогательные средства для обучения драматическому искусству и танцам
</t>
  </si>
  <si>
    <t>п.4.1.2 Средства для рисования, лепки</t>
  </si>
  <si>
    <t xml:space="preserve">п.4.1.2 Наборы игрушек для слухо-речевого восприятия </t>
  </si>
  <si>
    <t>п.4.1.2 Наборы игрушек</t>
  </si>
  <si>
    <t>п.4.1.2.Наборы детской мебели</t>
  </si>
  <si>
    <t>Объем рассчитанной Минтрудом России в 2020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</si>
  <si>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Т.Н.Ерина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</si>
  <si>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Указывается соответствующий пункт (пункты) перечня мероприятий согласно проекту региональной программы.</t>
  </si>
  <si>
    <t>Заместитель начальника отдела социальной поддержки населения Минсоцтрудзанятости                                                                  Республики Мордовия</t>
  </si>
  <si>
    <t>Заместитель начальника отдела социальной поддержки населения Минсоцтрудзанятости  Республики Мордовия</t>
  </si>
  <si>
    <t>Заместитель начальника отдела социальной поддержки населения Минсоцтрудзанятости  Республики Мордовия                                                   Т.Н.Ерина</t>
  </si>
  <si>
    <t>Заместитель начальника отдела социальной поддержки населения Минсоцтрудзанятости Республики Мордовия</t>
  </si>
  <si>
    <t>"Мордовская республиканская специальная библиотека для слепых"</t>
  </si>
  <si>
    <t>Наклейка информационная желтый круг -3 шт.</t>
  </si>
  <si>
    <t>Музыкальный центр (для релаксации), книги по релаксации, психологии в форматах доступных инвалидам по зрению</t>
  </si>
  <si>
    <t>Пианино, документы на специальных носителях по тифлопедагогике,</t>
  </si>
  <si>
    <t>Учебно-развивающие материалы для инвалидов с нарушением зрения, включая средства обучения способности читать и писать с помощью осязания пальцев, обучения азбуке Брайля и тактильным символам</t>
  </si>
  <si>
    <t xml:space="preserve">Компьютеры – 7 шт. год выпуска 2003 г по 2012г.
Карманный видеоувеличитель – 1 шт., стационарный  видеоувеличитель – (дата выпуска – 1996 г.)  
Тифломагнитофоны – 15 шт.(дата выпуска 2000 г.)
Брайлевский принтер – 1 шт. (дата выпуска 2декабря 1995 г.)
</t>
  </si>
  <si>
    <t>Санузел для инвалидов-колясочников – 1шт.</t>
  </si>
  <si>
    <t>Платформа подъемная вертикальная для инвалидов «Мультилифт» -1 шт.</t>
  </si>
  <si>
    <t xml:space="preserve">Дидактические игрушки, стимульный материал </t>
  </si>
  <si>
    <t>Имитатор подошвенной  нагрузки Корвит</t>
  </si>
  <si>
    <t>Логопедические зонды</t>
  </si>
  <si>
    <t>Костюм Адели (4 размера)</t>
  </si>
  <si>
    <t>Подвесные системы Экзарта</t>
  </si>
  <si>
    <t>Тренажер для иппотерапии Райдер</t>
  </si>
  <si>
    <t>Простой педальный тренажер</t>
  </si>
  <si>
    <t>Кушетки с электрическим приводом 2 шт</t>
  </si>
  <si>
    <t>Кушетки медицинские (4 шт.)</t>
  </si>
  <si>
    <t>Реабилитационное оборудование для кинезиотерапии</t>
  </si>
  <si>
    <t>Ааппарат для транскраниальной микрополяризации мозга</t>
  </si>
  <si>
    <t>ГБСУ СОН РМ "Потьминский психоневрологический интернат с детским отделением"</t>
  </si>
  <si>
    <t xml:space="preserve">п. 4.1.6 Компьютеры, вспомогательные и альтернативные принадлежности для компьютеров </t>
  </si>
  <si>
    <t>п. 4.1.6 Брайлевский принтер1шт</t>
  </si>
  <si>
    <t xml:space="preserve">п. 4.1.6 Электронные увеличительные устройства для слабовидящих: универсальные 1 шт. </t>
  </si>
  <si>
    <t xml:space="preserve">п. 4.1.5. Вспомогательные средства для купания (принятия ванны)             4шт
</t>
  </si>
  <si>
    <t xml:space="preserve">п. 4.1.5. Подъемные устройства (в том числе для лестничных маршей)
</t>
  </si>
  <si>
    <t xml:space="preserve">п. 4.1.5. Оборудование для сенсорной комнаты
1 шт.
</t>
  </si>
  <si>
    <t xml:space="preserve">п. 4.1.5. Средства обучения последовательности действий                                                                                                                                                2 шт
</t>
  </si>
  <si>
    <t>п. 4.1.5. Массажная кушетка
1 шт.</t>
  </si>
  <si>
    <t xml:space="preserve">п. 4.1.5. 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1 компл. </t>
  </si>
  <si>
    <t xml:space="preserve">п. 4.1.5. Тренажеры для разработки нижних конечностей
1 шт.
</t>
  </si>
  <si>
    <t xml:space="preserve">п. 4.1.5. Велотренажер
1 шт.
</t>
  </si>
  <si>
    <t xml:space="preserve">п. 4.1.5. Шведская стенка 
1 шт.
</t>
  </si>
  <si>
    <t xml:space="preserve">п. 4.1.5. Аэробный тренажер
1 шт.
</t>
  </si>
  <si>
    <t xml:space="preserve">п. 4.1.5. Силовой тренажер
1 шт.
</t>
  </si>
  <si>
    <t>п. 5.2.1. Зеркало над плитой огнеупорное, 5 шт.;</t>
  </si>
  <si>
    <t>п. 5.2.1. Столик для приема пищи на кресле коляске, 10 шт.</t>
  </si>
  <si>
    <t>п. 5.2.1. Матрац с изменяемым профилем ложа,10 шт.</t>
  </si>
  <si>
    <t>п. 5.2.1. подголовник для шей (подушечки для шеи),10 шт.</t>
  </si>
  <si>
    <t>п. 5.2.1. Опоры для ног и  ступней, 10 шт.</t>
  </si>
  <si>
    <t>п. 5.2.1. Подушка, сиденье, спинка , предупреждающие  пролежни, 10шт</t>
  </si>
  <si>
    <t>п. 5.2.1. Поручень горизонтальный прикроватный, 10 шт</t>
  </si>
  <si>
    <t>п. 5.2.1. Приспособление для изменения позы в постели, 10 шт.</t>
  </si>
  <si>
    <t>п. 5.2.1. противопролежневый матрац (полиуретановый, гелевый, воздушный),10 шт,</t>
  </si>
  <si>
    <t>п. 5.2.1. раскладной столик для приема пищи в кровати , 10 шт.</t>
  </si>
  <si>
    <t>п. 5.2.1. Вспомогательные средства для купания, 20 шт</t>
  </si>
  <si>
    <t>п. 5.2.1. вспомогательные средства для мытья головы, 10 шт</t>
  </si>
  <si>
    <t>п. 5.2.1. Кисточки для бритья, бритвы, электоробритвы, 10 шт</t>
  </si>
  <si>
    <t>п. 5.2.1. кресла для ванны /душа ( на колесиках или без них) , доски для ванны, табуретки, спинки, и сиденья, 15 шт</t>
  </si>
  <si>
    <t>п. 5.2.1. кресло - стул с санитарным оснащением для компенсации ограничений способности к передвижению,5 шт</t>
  </si>
  <si>
    <t>п. 5.2.1. лежаки для ванны, столы для душа, 5 шт.</t>
  </si>
  <si>
    <t>п. 5.2.1. подлокотники и спинки туалетные, монтируемые на унитазах, 6 шт.</t>
  </si>
  <si>
    <t xml:space="preserve">п. 5.2.1. таз с подствкой для умывания, 6 шт </t>
  </si>
  <si>
    <t>п. 5.2.1. умывальник передвижной,10 шт.</t>
  </si>
  <si>
    <t>п. 5.2.1. вспомогательные средства для сушки белья,15 шт.</t>
  </si>
  <si>
    <t>п. 5.2.1. доски гладильные  и столы гладильные,3 шт</t>
  </si>
  <si>
    <t>п. 5.2.1. машинка стиральная, 10 шт.</t>
  </si>
  <si>
    <t>п. 5.2.1. машины гладильные и утюги ,2</t>
  </si>
  <si>
    <t>п. 5.2.1. поручень для перемещения с кресла  коляски, 10  шт.</t>
  </si>
  <si>
    <t>п. 5.2.1. устройство для самостоятельного подъема со стула, 5 шт</t>
  </si>
  <si>
    <t>п. 5.2.1. костыли вспомогательные, 5 шт</t>
  </si>
  <si>
    <t>п. 5.2.1. костыли локтевые, 5 шт</t>
  </si>
  <si>
    <t>п. 5.2.1. костыли с подлокотниками , 5 шт</t>
  </si>
  <si>
    <t>п. 5.2.1. кресло-коляска  с электроприводом,2</t>
  </si>
  <si>
    <t>п. 5.2.1. кресло -коляска с ручным приводом, 3 шт.</t>
  </si>
  <si>
    <t>п. 5.2.1. подъемные устройства ( в том числе для лестничных маршей), 2 шт.</t>
  </si>
  <si>
    <t>п. 5.2.1. Ходунки (шагающие, на колесах, с опорой на предплечье, с подъмышечной опорой),10 шт.</t>
  </si>
  <si>
    <t>Объем рассчитанной Минтрудом России 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</si>
</sst>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12" xfId="0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7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4" fontId="2" fillId="0" borderId="19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64" fontId="34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164" fontId="2" fillId="0" borderId="2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view="pageBreakPreview" zoomScale="65" zoomScaleSheetLayoutView="65" zoomScalePageLayoutView="0" workbookViewId="0" topLeftCell="A2">
      <pane ySplit="4" topLeftCell="BM6" activePane="bottomLeft" state="frozen"/>
      <selection pane="topLeft" activeCell="A2" sqref="A2"/>
      <selection pane="bottomLeft" activeCell="S13" sqref="S13"/>
    </sheetView>
  </sheetViews>
  <sheetFormatPr defaultColWidth="8.8515625" defaultRowHeight="15"/>
  <cols>
    <col min="1" max="1" width="27.140625" style="13" customWidth="1"/>
    <col min="2" max="2" width="18.00390625" style="13" customWidth="1"/>
    <col min="3" max="3" width="16.140625" style="13" customWidth="1"/>
    <col min="4" max="4" width="15.8515625" style="13" customWidth="1"/>
    <col min="5" max="5" width="15.00390625" style="13" customWidth="1"/>
    <col min="6" max="6" width="15.7109375" style="13" customWidth="1"/>
    <col min="7" max="7" width="19.7109375" style="13" customWidth="1"/>
    <col min="8" max="8" width="13.57421875" style="13" customWidth="1"/>
    <col min="9" max="9" width="15.140625" style="13" customWidth="1"/>
    <col min="10" max="10" width="13.8515625" style="13" customWidth="1"/>
    <col min="11" max="11" width="13.7109375" style="13" customWidth="1"/>
    <col min="12" max="13" width="13.8515625" style="13" customWidth="1"/>
    <col min="14" max="14" width="13.7109375" style="13" customWidth="1"/>
    <col min="15" max="15" width="14.57421875" style="13" customWidth="1"/>
    <col min="16" max="17" width="15.28125" style="13" customWidth="1"/>
    <col min="18" max="18" width="15.57421875" style="13" customWidth="1"/>
    <col min="19" max="19" width="13.140625" style="13" customWidth="1"/>
    <col min="20" max="20" width="13.28125" style="13" customWidth="1"/>
    <col min="21" max="21" width="19.00390625" style="13" customWidth="1"/>
    <col min="22" max="23" width="13.28125" style="13" customWidth="1"/>
    <col min="24" max="24" width="14.57421875" style="13" customWidth="1"/>
    <col min="25" max="25" width="13.140625" style="13" customWidth="1"/>
    <col min="26" max="26" width="17.7109375" style="13" customWidth="1"/>
    <col min="27" max="27" width="22.28125" style="13" customWidth="1"/>
    <col min="28" max="28" width="14.00390625" style="13" customWidth="1"/>
    <col min="29" max="29" width="13.28125" style="13" customWidth="1"/>
    <col min="30" max="30" width="14.57421875" style="13" customWidth="1"/>
    <col min="31" max="31" width="13.140625" style="13" customWidth="1"/>
    <col min="32" max="16384" width="8.8515625" style="13" customWidth="1"/>
  </cols>
  <sheetData>
    <row r="1" spans="1:31" ht="67.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3" spans="1:31" s="20" customFormat="1" ht="37.5" customHeight="1">
      <c r="A3" s="38" t="s">
        <v>0</v>
      </c>
      <c r="B3" s="40" t="s">
        <v>158</v>
      </c>
      <c r="C3" s="40" t="s">
        <v>33</v>
      </c>
      <c r="D3" s="40" t="s">
        <v>34</v>
      </c>
      <c r="E3" s="40" t="s">
        <v>35</v>
      </c>
      <c r="F3" s="40" t="s">
        <v>36</v>
      </c>
      <c r="G3" s="38" t="s">
        <v>37</v>
      </c>
      <c r="H3" s="38" t="s">
        <v>38</v>
      </c>
      <c r="I3" s="38"/>
      <c r="J3" s="38"/>
      <c r="K3" s="38" t="s">
        <v>11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7"/>
      <c r="X3" s="47"/>
      <c r="Y3" s="47"/>
      <c r="Z3" s="47"/>
      <c r="AA3" s="47"/>
      <c r="AB3" s="47"/>
      <c r="AC3" s="47"/>
      <c r="AD3" s="47"/>
      <c r="AE3" s="47"/>
    </row>
    <row r="4" spans="1:31" s="20" customFormat="1" ht="56.25" customHeight="1">
      <c r="A4" s="43"/>
      <c r="B4" s="41"/>
      <c r="C4" s="41"/>
      <c r="D4" s="41"/>
      <c r="E4" s="41"/>
      <c r="F4" s="41"/>
      <c r="G4" s="43"/>
      <c r="H4" s="39"/>
      <c r="I4" s="39"/>
      <c r="J4" s="39"/>
      <c r="K4" s="44" t="s">
        <v>12</v>
      </c>
      <c r="L4" s="45"/>
      <c r="M4" s="46"/>
      <c r="N4" s="44" t="s">
        <v>13</v>
      </c>
      <c r="O4" s="45"/>
      <c r="P4" s="46"/>
      <c r="Q4" s="44" t="s">
        <v>42</v>
      </c>
      <c r="R4" s="49"/>
      <c r="S4" s="50"/>
      <c r="T4" s="44" t="s">
        <v>14</v>
      </c>
      <c r="U4" s="49"/>
      <c r="V4" s="50"/>
      <c r="W4" s="44" t="s">
        <v>15</v>
      </c>
      <c r="X4" s="48"/>
      <c r="Y4" s="46"/>
      <c r="Z4" s="44" t="s">
        <v>16</v>
      </c>
      <c r="AA4" s="45"/>
      <c r="AB4" s="46"/>
      <c r="AC4" s="38" t="s">
        <v>17</v>
      </c>
      <c r="AD4" s="39"/>
      <c r="AE4" s="39"/>
    </row>
    <row r="5" spans="1:31" s="20" customFormat="1" ht="120">
      <c r="A5" s="43"/>
      <c r="B5" s="42"/>
      <c r="C5" s="42"/>
      <c r="D5" s="42"/>
      <c r="E5" s="42"/>
      <c r="F5" s="42"/>
      <c r="G5" s="43"/>
      <c r="H5" s="19" t="s">
        <v>8</v>
      </c>
      <c r="I5" s="19" t="s">
        <v>49</v>
      </c>
      <c r="J5" s="19" t="s">
        <v>19</v>
      </c>
      <c r="K5" s="19" t="s">
        <v>9</v>
      </c>
      <c r="L5" s="19" t="s">
        <v>10</v>
      </c>
      <c r="M5" s="19" t="s">
        <v>7</v>
      </c>
      <c r="N5" s="19" t="s">
        <v>9</v>
      </c>
      <c r="O5" s="19" t="s">
        <v>10</v>
      </c>
      <c r="P5" s="19" t="s">
        <v>7</v>
      </c>
      <c r="Q5" s="19" t="s">
        <v>9</v>
      </c>
      <c r="R5" s="19" t="s">
        <v>10</v>
      </c>
      <c r="S5" s="19" t="s">
        <v>7</v>
      </c>
      <c r="T5" s="19" t="s">
        <v>9</v>
      </c>
      <c r="U5" s="19" t="s">
        <v>10</v>
      </c>
      <c r="V5" s="19" t="s">
        <v>7</v>
      </c>
      <c r="W5" s="19" t="s">
        <v>9</v>
      </c>
      <c r="X5" s="19" t="s">
        <v>10</v>
      </c>
      <c r="Y5" s="19" t="s">
        <v>7</v>
      </c>
      <c r="Z5" s="19" t="s">
        <v>9</v>
      </c>
      <c r="AA5" s="19" t="s">
        <v>10</v>
      </c>
      <c r="AB5" s="19" t="s">
        <v>7</v>
      </c>
      <c r="AC5" s="19" t="s">
        <v>9</v>
      </c>
      <c r="AD5" s="19" t="s">
        <v>10</v>
      </c>
      <c r="AE5" s="19" t="s">
        <v>7</v>
      </c>
    </row>
    <row r="6" spans="1:3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</row>
    <row r="7" spans="1:31" s="15" customFormat="1" ht="54.75" customHeight="1" hidden="1">
      <c r="A7" s="104" t="s">
        <v>58</v>
      </c>
      <c r="B7" s="105">
        <v>7511.6</v>
      </c>
      <c r="C7" s="105">
        <v>6135.6</v>
      </c>
      <c r="D7" s="106">
        <v>81.7</v>
      </c>
      <c r="E7" s="106">
        <v>576</v>
      </c>
      <c r="F7" s="107">
        <v>7.7</v>
      </c>
      <c r="G7" s="14"/>
      <c r="H7" s="14"/>
      <c r="I7" s="14"/>
      <c r="J7" s="16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6"/>
      <c r="W7" s="14"/>
      <c r="X7" s="14"/>
      <c r="Y7" s="14"/>
      <c r="Z7" s="14"/>
      <c r="AA7" s="14"/>
      <c r="AB7" s="14"/>
      <c r="AC7" s="14"/>
      <c r="AD7" s="14"/>
      <c r="AE7" s="14"/>
    </row>
    <row r="8" spans="1:31" s="15" customFormat="1" ht="100.5" customHeight="1">
      <c r="A8" s="108"/>
      <c r="B8" s="105"/>
      <c r="C8" s="105"/>
      <c r="D8" s="106"/>
      <c r="E8" s="106"/>
      <c r="F8" s="109"/>
      <c r="G8" s="52" t="s">
        <v>69</v>
      </c>
      <c r="H8" s="14"/>
      <c r="I8" s="14"/>
      <c r="J8" s="16"/>
      <c r="K8" s="14"/>
      <c r="L8" s="14"/>
      <c r="M8" s="14"/>
      <c r="N8" s="14"/>
      <c r="O8" s="14"/>
      <c r="P8" s="14"/>
      <c r="Q8" s="14"/>
      <c r="R8" s="14" t="s">
        <v>72</v>
      </c>
      <c r="S8" s="14">
        <v>8.8</v>
      </c>
      <c r="T8" s="14"/>
      <c r="U8" s="14"/>
      <c r="V8" s="14"/>
      <c r="W8" s="14"/>
      <c r="X8" s="14"/>
      <c r="Y8" s="14"/>
      <c r="Z8" s="14"/>
      <c r="AA8" s="14"/>
      <c r="AB8" s="16"/>
      <c r="AC8" s="14"/>
      <c r="AD8" s="14"/>
      <c r="AE8" s="14"/>
    </row>
    <row r="9" spans="1:31" s="15" customFormat="1" ht="63" customHeight="1">
      <c r="A9" s="108"/>
      <c r="B9" s="105"/>
      <c r="C9" s="105"/>
      <c r="D9" s="106"/>
      <c r="E9" s="106"/>
      <c r="F9" s="109"/>
      <c r="G9" s="52"/>
      <c r="H9" s="14"/>
      <c r="I9" s="14"/>
      <c r="J9" s="16"/>
      <c r="K9" s="14"/>
      <c r="L9" s="14"/>
      <c r="M9" s="14"/>
      <c r="N9" s="14"/>
      <c r="O9" s="14"/>
      <c r="P9" s="14"/>
      <c r="Q9" s="14"/>
      <c r="R9" s="14"/>
      <c r="S9" s="14"/>
      <c r="T9" s="14"/>
      <c r="U9" s="14" t="s">
        <v>73</v>
      </c>
      <c r="V9" s="14">
        <v>3.7</v>
      </c>
      <c r="W9" s="14"/>
      <c r="X9" s="14"/>
      <c r="Y9" s="14"/>
      <c r="Z9" s="14"/>
      <c r="AA9" s="14"/>
      <c r="AB9" s="16"/>
      <c r="AC9" s="14"/>
      <c r="AD9" s="14"/>
      <c r="AE9" s="14"/>
    </row>
    <row r="10" spans="1:31" s="15" customFormat="1" ht="70.5" customHeight="1">
      <c r="A10" s="108"/>
      <c r="B10" s="105"/>
      <c r="C10" s="105"/>
      <c r="D10" s="106"/>
      <c r="E10" s="106"/>
      <c r="F10" s="109"/>
      <c r="G10" s="52"/>
      <c r="H10" s="14"/>
      <c r="I10" s="14"/>
      <c r="J10" s="1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 t="s">
        <v>74</v>
      </c>
      <c r="V10" s="16">
        <v>3.2</v>
      </c>
      <c r="W10" s="14"/>
      <c r="X10" s="14"/>
      <c r="Y10" s="14"/>
      <c r="Z10" s="14"/>
      <c r="AA10" s="14"/>
      <c r="AB10" s="16"/>
      <c r="AC10" s="14"/>
      <c r="AD10" s="14"/>
      <c r="AE10" s="14"/>
    </row>
    <row r="11" spans="1:31" s="15" customFormat="1" ht="117" customHeight="1">
      <c r="A11" s="108"/>
      <c r="B11" s="105"/>
      <c r="C11" s="105"/>
      <c r="D11" s="106"/>
      <c r="E11" s="106"/>
      <c r="F11" s="109"/>
      <c r="G11" s="52"/>
      <c r="H11" s="14"/>
      <c r="I11" s="14"/>
      <c r="J11" s="1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 t="s">
        <v>75</v>
      </c>
      <c r="V11" s="16">
        <v>8</v>
      </c>
      <c r="W11" s="14"/>
      <c r="X11" s="14"/>
      <c r="Y11" s="14"/>
      <c r="Z11" s="14"/>
      <c r="AA11" s="14"/>
      <c r="AB11" s="16"/>
      <c r="AC11" s="14"/>
      <c r="AD11" s="14"/>
      <c r="AE11" s="14"/>
    </row>
    <row r="12" spans="1:31" s="15" customFormat="1" ht="84.75" customHeight="1">
      <c r="A12" s="108"/>
      <c r="B12" s="105"/>
      <c r="C12" s="105"/>
      <c r="D12" s="106"/>
      <c r="E12" s="106"/>
      <c r="F12" s="109"/>
      <c r="G12" s="52"/>
      <c r="H12" s="14"/>
      <c r="I12" s="14"/>
      <c r="J12" s="1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76</v>
      </c>
      <c r="V12" s="14">
        <v>19.2</v>
      </c>
      <c r="W12" s="14"/>
      <c r="X12" s="14"/>
      <c r="Y12" s="14"/>
      <c r="Z12" s="14"/>
      <c r="AA12" s="14"/>
      <c r="AB12" s="16"/>
      <c r="AC12" s="14"/>
      <c r="AD12" s="14"/>
      <c r="AE12" s="14"/>
    </row>
    <row r="13" spans="1:31" s="15" customFormat="1" ht="93" customHeight="1">
      <c r="A13" s="108"/>
      <c r="B13" s="105"/>
      <c r="C13" s="105"/>
      <c r="D13" s="106"/>
      <c r="E13" s="106"/>
      <c r="F13" s="109"/>
      <c r="G13" s="53"/>
      <c r="H13" s="14"/>
      <c r="I13" s="14"/>
      <c r="J13" s="16"/>
      <c r="K13" s="14"/>
      <c r="L13" s="14"/>
      <c r="M13" s="14"/>
      <c r="N13" s="14"/>
      <c r="O13" s="14"/>
      <c r="P13" s="14"/>
      <c r="Q13" s="15" t="s">
        <v>70</v>
      </c>
      <c r="R13" s="14"/>
      <c r="S13" s="14"/>
      <c r="T13" s="14"/>
      <c r="U13" s="14"/>
      <c r="V13" s="14"/>
      <c r="W13" s="14"/>
      <c r="X13" s="14"/>
      <c r="Y13" s="14"/>
      <c r="Z13" s="14"/>
      <c r="AA13" s="14" t="s">
        <v>77</v>
      </c>
      <c r="AB13" s="14">
        <v>12.8</v>
      </c>
      <c r="AC13" s="14"/>
      <c r="AD13" s="14"/>
      <c r="AE13" s="14"/>
    </row>
    <row r="14" spans="1:31" s="15" customFormat="1" ht="112.5" customHeight="1" thickBot="1">
      <c r="A14" s="108"/>
      <c r="B14" s="105"/>
      <c r="C14" s="105"/>
      <c r="D14" s="106"/>
      <c r="E14" s="106"/>
      <c r="F14" s="109"/>
      <c r="G14" s="14" t="s">
        <v>64</v>
      </c>
      <c r="H14" s="14"/>
      <c r="I14" s="14"/>
      <c r="J14" s="14"/>
      <c r="K14" s="14"/>
      <c r="L14" s="14"/>
      <c r="M14" s="14"/>
      <c r="N14" s="14"/>
      <c r="O14" s="14"/>
      <c r="P14" s="14"/>
      <c r="Q14" s="14" t="s">
        <v>66</v>
      </c>
      <c r="R14" s="14" t="s">
        <v>68</v>
      </c>
      <c r="S14" s="14">
        <v>454.2</v>
      </c>
      <c r="T14" s="14"/>
      <c r="U14" s="14" t="s">
        <v>67</v>
      </c>
      <c r="V14" s="14">
        <v>134.7</v>
      </c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5" customFormat="1" ht="32.25" customHeight="1" thickBot="1">
      <c r="A15" s="108"/>
      <c r="B15" s="105"/>
      <c r="C15" s="105"/>
      <c r="D15" s="106"/>
      <c r="E15" s="106"/>
      <c r="F15" s="109"/>
      <c r="G15" s="51" t="s">
        <v>71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14" t="s">
        <v>83</v>
      </c>
      <c r="V15" s="16">
        <v>50</v>
      </c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5" customFormat="1" ht="36.75" customHeight="1" thickBot="1">
      <c r="A16" s="108"/>
      <c r="B16" s="105"/>
      <c r="C16" s="105"/>
      <c r="D16" s="106"/>
      <c r="E16" s="106"/>
      <c r="F16" s="109"/>
      <c r="G16" s="5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15" t="s">
        <v>84</v>
      </c>
      <c r="V16" s="16">
        <v>100</v>
      </c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5" customFormat="1" ht="44.25" customHeight="1">
      <c r="A17" s="108"/>
      <c r="B17" s="105"/>
      <c r="C17" s="105"/>
      <c r="D17" s="106"/>
      <c r="E17" s="106"/>
      <c r="F17" s="109"/>
      <c r="G17" s="5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81</v>
      </c>
      <c r="V17" s="16">
        <v>50</v>
      </c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5" customFormat="1" ht="54" customHeight="1">
      <c r="A18" s="108"/>
      <c r="B18" s="105"/>
      <c r="C18" s="105"/>
      <c r="D18" s="106"/>
      <c r="E18" s="106"/>
      <c r="F18" s="109"/>
      <c r="G18" s="5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 t="s">
        <v>82</v>
      </c>
      <c r="V18" s="16">
        <v>100</v>
      </c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5" customFormat="1" ht="102.75" customHeight="1">
      <c r="A19" s="108"/>
      <c r="B19" s="105"/>
      <c r="C19" s="105"/>
      <c r="D19" s="106"/>
      <c r="E19" s="106"/>
      <c r="F19" s="109"/>
      <c r="G19" s="5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 t="s">
        <v>79</v>
      </c>
      <c r="V19" s="16">
        <v>50</v>
      </c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5" customFormat="1" ht="331.5" customHeight="1">
      <c r="A20" s="108"/>
      <c r="B20" s="110"/>
      <c r="C20" s="110"/>
      <c r="D20" s="111"/>
      <c r="E20" s="111"/>
      <c r="F20" s="109"/>
      <c r="G20" s="53"/>
      <c r="H20" s="14"/>
      <c r="I20" s="14" t="s">
        <v>78</v>
      </c>
      <c r="J20" s="16">
        <v>150</v>
      </c>
      <c r="K20" s="14"/>
      <c r="L20" s="14"/>
      <c r="M20" s="14"/>
      <c r="N20" s="14"/>
      <c r="O20" s="14"/>
      <c r="P20" s="14"/>
      <c r="Q20" s="14"/>
      <c r="R20" s="14"/>
      <c r="S20" s="14"/>
      <c r="T20" s="26" t="s">
        <v>65</v>
      </c>
      <c r="U20" s="14" t="s">
        <v>80</v>
      </c>
      <c r="V20" s="16">
        <v>150</v>
      </c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5" customFormat="1" ht="319.5" customHeight="1">
      <c r="A21" s="108"/>
      <c r="B21" s="116"/>
      <c r="C21" s="116"/>
      <c r="D21" s="117"/>
      <c r="E21" s="117"/>
      <c r="F21" s="109"/>
      <c r="G21" s="118" t="s">
        <v>92</v>
      </c>
      <c r="H21" s="14"/>
      <c r="I21" s="119" t="s">
        <v>112</v>
      </c>
      <c r="J21" s="16">
        <v>426</v>
      </c>
      <c r="K21" s="14"/>
      <c r="L21" s="14"/>
      <c r="M21" s="14"/>
      <c r="N21" s="119" t="s">
        <v>93</v>
      </c>
      <c r="O21" s="14"/>
      <c r="P21" s="14"/>
      <c r="Q21" s="119" t="s">
        <v>94</v>
      </c>
      <c r="R21" s="14"/>
      <c r="S21" s="14"/>
      <c r="T21" s="119" t="s">
        <v>95</v>
      </c>
      <c r="U21" s="119" t="s">
        <v>113</v>
      </c>
      <c r="V21" s="14">
        <v>572.4</v>
      </c>
      <c r="W21" s="14" t="s">
        <v>97</v>
      </c>
      <c r="X21" s="119"/>
      <c r="Y21" s="14"/>
      <c r="Z21" s="14"/>
      <c r="AA21" s="14"/>
      <c r="AB21" s="16"/>
      <c r="AC21" s="14"/>
      <c r="AD21" s="14"/>
      <c r="AE21" s="14"/>
    </row>
    <row r="22" spans="1:31" s="15" customFormat="1" ht="243.75" customHeight="1">
      <c r="A22" s="108"/>
      <c r="B22" s="116"/>
      <c r="C22" s="116"/>
      <c r="D22" s="117"/>
      <c r="E22" s="117"/>
      <c r="F22" s="109"/>
      <c r="G22" s="120"/>
      <c r="H22" s="14"/>
      <c r="I22" s="14"/>
      <c r="J22" s="16"/>
      <c r="K22" s="14"/>
      <c r="L22" s="14"/>
      <c r="M22" s="14"/>
      <c r="N22" s="119" t="s">
        <v>98</v>
      </c>
      <c r="O22" s="14"/>
      <c r="P22" s="14"/>
      <c r="Q22" s="14"/>
      <c r="R22" s="14"/>
      <c r="S22" s="14"/>
      <c r="T22" s="119" t="s">
        <v>96</v>
      </c>
      <c r="U22" s="14"/>
      <c r="V22" s="14"/>
      <c r="W22" s="14"/>
      <c r="X22" s="14"/>
      <c r="Y22" s="14"/>
      <c r="Z22" s="14"/>
      <c r="AA22" s="14"/>
      <c r="AB22" s="16"/>
      <c r="AC22" s="14"/>
      <c r="AD22" s="14"/>
      <c r="AE22" s="14"/>
    </row>
    <row r="23" spans="1:31" s="15" customFormat="1" ht="92.25" customHeight="1">
      <c r="A23" s="108"/>
      <c r="B23" s="116"/>
      <c r="C23" s="116"/>
      <c r="D23" s="117"/>
      <c r="E23" s="117"/>
      <c r="F23" s="109"/>
      <c r="G23" s="121"/>
      <c r="H23" s="14"/>
      <c r="I23" s="14"/>
      <c r="J23" s="16"/>
      <c r="K23" s="14"/>
      <c r="L23" s="14"/>
      <c r="M23" s="14"/>
      <c r="N23" s="119" t="s">
        <v>99</v>
      </c>
      <c r="O23" s="14"/>
      <c r="P23" s="14"/>
      <c r="Q23" s="14"/>
      <c r="R23" s="14"/>
      <c r="S23" s="14"/>
      <c r="T23" s="119"/>
      <c r="U23" s="119" t="s">
        <v>114</v>
      </c>
      <c r="V23" s="14">
        <v>300</v>
      </c>
      <c r="W23" s="14"/>
      <c r="X23" s="14"/>
      <c r="Y23" s="14"/>
      <c r="Z23" s="14"/>
      <c r="AA23" s="14"/>
      <c r="AB23" s="16"/>
      <c r="AC23" s="14"/>
      <c r="AD23" s="14"/>
      <c r="AE23" s="14"/>
    </row>
    <row r="24" spans="1:31" s="15" customFormat="1" ht="57.75" customHeight="1">
      <c r="A24" s="108"/>
      <c r="B24" s="116"/>
      <c r="C24" s="116"/>
      <c r="D24" s="117"/>
      <c r="E24" s="117"/>
      <c r="F24" s="109"/>
      <c r="G24" s="96"/>
      <c r="H24" s="96"/>
      <c r="I24" s="96"/>
      <c r="J24" s="102"/>
      <c r="K24" s="96"/>
      <c r="L24" s="96"/>
      <c r="M24" s="96"/>
      <c r="N24" s="96"/>
      <c r="O24" s="96"/>
      <c r="P24" s="96"/>
      <c r="Q24" s="96"/>
      <c r="R24" s="96"/>
      <c r="S24" s="96"/>
      <c r="T24" s="103"/>
      <c r="U24" s="96"/>
      <c r="V24" s="102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s="15" customFormat="1" ht="108" customHeight="1" thickBot="1">
      <c r="A25" s="108"/>
      <c r="B25" s="116"/>
      <c r="C25" s="116"/>
      <c r="D25" s="117"/>
      <c r="E25" s="117"/>
      <c r="F25" s="109"/>
      <c r="G25" s="14" t="s">
        <v>62</v>
      </c>
      <c r="H25" s="96"/>
      <c r="I25" s="96"/>
      <c r="J25" s="102"/>
      <c r="K25" s="96"/>
      <c r="L25" s="14" t="s">
        <v>115</v>
      </c>
      <c r="M25" s="16">
        <v>1</v>
      </c>
      <c r="N25" s="14"/>
      <c r="O25" s="14" t="s">
        <v>116</v>
      </c>
      <c r="P25" s="14">
        <v>300</v>
      </c>
      <c r="Q25" s="14" t="s">
        <v>63</v>
      </c>
      <c r="R25" s="14" t="s">
        <v>117</v>
      </c>
      <c r="S25" s="16">
        <v>4</v>
      </c>
      <c r="T25" s="14" t="s">
        <v>100</v>
      </c>
      <c r="U25" s="14"/>
      <c r="V25" s="16"/>
      <c r="W25" s="14"/>
      <c r="X25" s="14"/>
      <c r="Y25" s="14"/>
      <c r="Z25" s="122" t="s">
        <v>101</v>
      </c>
      <c r="AA25" s="14" t="s">
        <v>119</v>
      </c>
      <c r="AB25" s="89">
        <v>80</v>
      </c>
      <c r="AC25" s="14"/>
      <c r="AD25" s="14"/>
      <c r="AE25" s="14"/>
    </row>
    <row r="26" spans="1:31" s="15" customFormat="1" ht="139.5" customHeight="1" thickBot="1">
      <c r="A26" s="108"/>
      <c r="B26" s="116"/>
      <c r="C26" s="116"/>
      <c r="D26" s="117"/>
      <c r="E26" s="117"/>
      <c r="F26" s="109"/>
      <c r="G26" s="96"/>
      <c r="H26" s="96"/>
      <c r="I26" s="96"/>
      <c r="J26" s="102"/>
      <c r="K26" s="96"/>
      <c r="L26" s="14"/>
      <c r="M26" s="16"/>
      <c r="N26" s="14"/>
      <c r="O26" s="14"/>
      <c r="P26" s="14"/>
      <c r="Q26" s="14"/>
      <c r="R26" s="14" t="s">
        <v>118</v>
      </c>
      <c r="S26" s="16">
        <v>5</v>
      </c>
      <c r="T26" s="14" t="s">
        <v>102</v>
      </c>
      <c r="U26" s="14"/>
      <c r="V26" s="16"/>
      <c r="W26" s="14"/>
      <c r="X26" s="14"/>
      <c r="Y26" s="14"/>
      <c r="Z26" s="123" t="s">
        <v>103</v>
      </c>
      <c r="AA26" s="90"/>
      <c r="AB26" s="91"/>
      <c r="AC26" s="14"/>
      <c r="AD26" s="14"/>
      <c r="AE26" s="14"/>
    </row>
    <row r="27" spans="1:31" s="15" customFormat="1" ht="57.75" customHeight="1">
      <c r="A27" s="108"/>
      <c r="B27" s="116"/>
      <c r="C27" s="116"/>
      <c r="D27" s="117"/>
      <c r="E27" s="117"/>
      <c r="F27" s="109"/>
      <c r="G27" s="96"/>
      <c r="H27" s="96"/>
      <c r="I27" s="96"/>
      <c r="J27" s="102"/>
      <c r="K27" s="96"/>
      <c r="L27" s="14"/>
      <c r="M27" s="16"/>
      <c r="N27" s="14"/>
      <c r="O27" s="14"/>
      <c r="P27" s="14"/>
      <c r="Q27" s="14"/>
      <c r="R27" s="14"/>
      <c r="S27" s="14"/>
      <c r="T27" s="14"/>
      <c r="U27" s="14"/>
      <c r="V27" s="16"/>
      <c r="W27" s="14"/>
      <c r="X27" s="14"/>
      <c r="Y27" s="14"/>
      <c r="Z27" s="124" t="s">
        <v>104</v>
      </c>
      <c r="AA27" s="92" t="s">
        <v>120</v>
      </c>
      <c r="AB27" s="89">
        <v>90.9</v>
      </c>
      <c r="AC27" s="14"/>
      <c r="AD27" s="14"/>
      <c r="AE27" s="14"/>
    </row>
    <row r="28" spans="1:31" s="15" customFormat="1" ht="57.75" customHeight="1">
      <c r="A28" s="108"/>
      <c r="B28" s="116"/>
      <c r="C28" s="116"/>
      <c r="D28" s="117"/>
      <c r="E28" s="117"/>
      <c r="F28" s="109"/>
      <c r="G28" s="96"/>
      <c r="H28" s="96"/>
      <c r="I28" s="96"/>
      <c r="J28" s="102"/>
      <c r="K28" s="96"/>
      <c r="L28" s="14"/>
      <c r="M28" s="16"/>
      <c r="N28" s="14"/>
      <c r="O28" s="14"/>
      <c r="P28" s="14"/>
      <c r="Q28" s="14"/>
      <c r="R28" s="14"/>
      <c r="S28" s="14"/>
      <c r="T28" s="14"/>
      <c r="U28" s="14"/>
      <c r="V28" s="16"/>
      <c r="W28" s="14"/>
      <c r="X28" s="14"/>
      <c r="Y28" s="93"/>
      <c r="Z28" s="125" t="s">
        <v>105</v>
      </c>
      <c r="AA28" s="14" t="s">
        <v>121</v>
      </c>
      <c r="AB28" s="89">
        <v>410</v>
      </c>
      <c r="AC28" s="14"/>
      <c r="AD28" s="14"/>
      <c r="AE28" s="14"/>
    </row>
    <row r="29" spans="1:31" s="15" customFormat="1" ht="57.75" customHeight="1">
      <c r="A29" s="108"/>
      <c r="B29" s="116"/>
      <c r="C29" s="116"/>
      <c r="D29" s="117"/>
      <c r="E29" s="117"/>
      <c r="F29" s="109"/>
      <c r="G29" s="96"/>
      <c r="H29" s="96"/>
      <c r="I29" s="96"/>
      <c r="J29" s="102"/>
      <c r="K29" s="96"/>
      <c r="L29" s="14"/>
      <c r="M29" s="16"/>
      <c r="N29" s="14"/>
      <c r="O29" s="14"/>
      <c r="P29" s="14"/>
      <c r="Q29" s="14"/>
      <c r="R29" s="14"/>
      <c r="S29" s="14"/>
      <c r="T29" s="14"/>
      <c r="U29" s="14"/>
      <c r="V29" s="16"/>
      <c r="W29" s="14"/>
      <c r="X29" s="14"/>
      <c r="Y29" s="93"/>
      <c r="Z29" s="125" t="s">
        <v>106</v>
      </c>
      <c r="AA29" s="126" t="s">
        <v>122</v>
      </c>
      <c r="AB29" s="94">
        <v>546.7</v>
      </c>
      <c r="AC29" s="14"/>
      <c r="AD29" s="95"/>
      <c r="AE29" s="14"/>
    </row>
    <row r="30" spans="1:31" s="15" customFormat="1" ht="57.75" customHeight="1">
      <c r="A30" s="108"/>
      <c r="B30" s="116"/>
      <c r="C30" s="116"/>
      <c r="D30" s="117"/>
      <c r="E30" s="117"/>
      <c r="F30" s="109"/>
      <c r="G30" s="96"/>
      <c r="H30" s="96"/>
      <c r="I30" s="96"/>
      <c r="J30" s="102"/>
      <c r="K30" s="96"/>
      <c r="L30" s="14"/>
      <c r="M30" s="16"/>
      <c r="N30" s="14"/>
      <c r="O30" s="14"/>
      <c r="P30" s="14"/>
      <c r="Q30" s="14"/>
      <c r="R30" s="14"/>
      <c r="S30" s="14"/>
      <c r="T30" s="14"/>
      <c r="U30" s="14"/>
      <c r="V30" s="16"/>
      <c r="W30" s="14"/>
      <c r="X30" s="14"/>
      <c r="Y30" s="93"/>
      <c r="Z30" s="125" t="s">
        <v>107</v>
      </c>
      <c r="AA30" s="126" t="s">
        <v>123</v>
      </c>
      <c r="AB30" s="94">
        <v>10</v>
      </c>
      <c r="AC30" s="96"/>
      <c r="AD30" s="95"/>
      <c r="AE30" s="14"/>
    </row>
    <row r="31" spans="1:31" s="15" customFormat="1" ht="57.75" customHeight="1">
      <c r="A31" s="108"/>
      <c r="B31" s="116"/>
      <c r="C31" s="116"/>
      <c r="D31" s="117"/>
      <c r="E31" s="117"/>
      <c r="F31" s="109"/>
      <c r="G31" s="96"/>
      <c r="H31" s="96"/>
      <c r="I31" s="96"/>
      <c r="J31" s="102"/>
      <c r="K31" s="96"/>
      <c r="L31" s="14"/>
      <c r="M31" s="16"/>
      <c r="N31" s="14"/>
      <c r="O31" s="14"/>
      <c r="P31" s="14"/>
      <c r="Q31" s="14"/>
      <c r="R31" s="14"/>
      <c r="S31" s="14"/>
      <c r="T31" s="14"/>
      <c r="U31" s="14"/>
      <c r="V31" s="16"/>
      <c r="W31" s="14"/>
      <c r="X31" s="14"/>
      <c r="Y31" s="93"/>
      <c r="Z31" s="125"/>
      <c r="AA31" s="126" t="s">
        <v>124</v>
      </c>
      <c r="AB31" s="94">
        <v>200</v>
      </c>
      <c r="AC31" s="96"/>
      <c r="AD31" s="95"/>
      <c r="AE31" s="14"/>
    </row>
    <row r="32" spans="1:31" s="15" customFormat="1" ht="57.75" customHeight="1">
      <c r="A32" s="108"/>
      <c r="B32" s="116"/>
      <c r="C32" s="116"/>
      <c r="D32" s="117"/>
      <c r="E32" s="117"/>
      <c r="F32" s="109"/>
      <c r="G32" s="96"/>
      <c r="H32" s="96"/>
      <c r="I32" s="96"/>
      <c r="J32" s="102"/>
      <c r="K32" s="96"/>
      <c r="L32" s="14"/>
      <c r="M32" s="16"/>
      <c r="N32" s="14"/>
      <c r="O32" s="14"/>
      <c r="P32" s="14"/>
      <c r="Q32" s="14"/>
      <c r="R32" s="14"/>
      <c r="S32" s="14"/>
      <c r="T32" s="14"/>
      <c r="U32" s="14"/>
      <c r="V32" s="16"/>
      <c r="W32" s="14"/>
      <c r="X32" s="14"/>
      <c r="Y32" s="93"/>
      <c r="Z32" s="125" t="s">
        <v>108</v>
      </c>
      <c r="AA32" s="14" t="s">
        <v>125</v>
      </c>
      <c r="AB32" s="97">
        <v>189</v>
      </c>
      <c r="AC32" s="96"/>
      <c r="AD32" s="95"/>
      <c r="AE32" s="14"/>
    </row>
    <row r="33" spans="1:31" s="15" customFormat="1" ht="57.75" customHeight="1">
      <c r="A33" s="108"/>
      <c r="B33" s="116"/>
      <c r="C33" s="116"/>
      <c r="D33" s="117"/>
      <c r="E33" s="117"/>
      <c r="F33" s="109"/>
      <c r="G33" s="96"/>
      <c r="H33" s="96"/>
      <c r="I33" s="96"/>
      <c r="J33" s="102"/>
      <c r="K33" s="9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93"/>
      <c r="Z33" s="125" t="s">
        <v>109</v>
      </c>
      <c r="AC33" s="96"/>
      <c r="AD33" s="95"/>
      <c r="AE33" s="14"/>
    </row>
    <row r="34" spans="1:31" s="15" customFormat="1" ht="57.75" customHeight="1">
      <c r="A34" s="108"/>
      <c r="B34" s="116"/>
      <c r="C34" s="116"/>
      <c r="D34" s="117"/>
      <c r="E34" s="117"/>
      <c r="F34" s="109"/>
      <c r="G34" s="96"/>
      <c r="H34" s="96"/>
      <c r="I34" s="96"/>
      <c r="J34" s="102"/>
      <c r="K34" s="96"/>
      <c r="L34" s="14"/>
      <c r="M34" s="14"/>
      <c r="N34" s="14"/>
      <c r="O34" s="14"/>
      <c r="P34" s="14"/>
      <c r="Q34" s="14"/>
      <c r="R34" s="14"/>
      <c r="S34" s="14"/>
      <c r="T34" s="14"/>
      <c r="U34" s="127"/>
      <c r="V34" s="14"/>
      <c r="W34" s="14"/>
      <c r="X34" s="14"/>
      <c r="Y34" s="93"/>
      <c r="Z34" s="125" t="s">
        <v>110</v>
      </c>
      <c r="AA34" s="14"/>
      <c r="AB34" s="97"/>
      <c r="AC34" s="96"/>
      <c r="AD34" s="95"/>
      <c r="AE34" s="14"/>
    </row>
    <row r="35" spans="1:31" s="15" customFormat="1" ht="57.75" customHeight="1">
      <c r="A35" s="108"/>
      <c r="B35" s="116"/>
      <c r="C35" s="116"/>
      <c r="D35" s="117"/>
      <c r="E35" s="117"/>
      <c r="F35" s="109"/>
      <c r="G35" s="96" t="s">
        <v>111</v>
      </c>
      <c r="H35" s="96"/>
      <c r="I35" s="96"/>
      <c r="J35" s="102"/>
      <c r="K35" s="96"/>
      <c r="L35" s="96" t="s">
        <v>126</v>
      </c>
      <c r="M35" s="96">
        <v>2.5</v>
      </c>
      <c r="N35" s="96">
        <v>12.5</v>
      </c>
      <c r="O35" s="96" t="s">
        <v>151</v>
      </c>
      <c r="P35" s="96">
        <v>3</v>
      </c>
      <c r="Q35" s="96">
        <v>15</v>
      </c>
      <c r="R35" s="96"/>
      <c r="S35" s="96"/>
      <c r="T35" s="103"/>
      <c r="U35" s="96"/>
      <c r="V35" s="102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s="15" customFormat="1" ht="57.75" customHeight="1">
      <c r="A36" s="108"/>
      <c r="B36" s="116"/>
      <c r="C36" s="116"/>
      <c r="D36" s="117"/>
      <c r="E36" s="117"/>
      <c r="F36" s="109"/>
      <c r="G36" s="96"/>
      <c r="H36" s="96"/>
      <c r="I36" s="96"/>
      <c r="J36" s="102"/>
      <c r="K36" s="96"/>
      <c r="L36" s="96" t="s">
        <v>127</v>
      </c>
      <c r="M36" s="96">
        <v>3.5</v>
      </c>
      <c r="N36" s="96">
        <v>35</v>
      </c>
      <c r="O36" s="96" t="s">
        <v>152</v>
      </c>
      <c r="P36" s="96">
        <v>3</v>
      </c>
      <c r="Q36" s="96">
        <v>15</v>
      </c>
      <c r="R36" s="96"/>
      <c r="S36" s="96"/>
      <c r="T36" s="103"/>
      <c r="U36" s="96"/>
      <c r="V36" s="102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s="15" customFormat="1" ht="57.75" customHeight="1">
      <c r="A37" s="108"/>
      <c r="B37" s="116"/>
      <c r="C37" s="116"/>
      <c r="D37" s="117"/>
      <c r="E37" s="117"/>
      <c r="F37" s="109"/>
      <c r="G37" s="96"/>
      <c r="H37" s="96"/>
      <c r="I37" s="96"/>
      <c r="J37" s="102"/>
      <c r="K37" s="96"/>
      <c r="L37" s="96" t="s">
        <v>128</v>
      </c>
      <c r="M37" s="96">
        <v>4</v>
      </c>
      <c r="N37" s="96">
        <v>40</v>
      </c>
      <c r="O37" s="96" t="s">
        <v>153</v>
      </c>
      <c r="P37" s="96">
        <v>3</v>
      </c>
      <c r="Q37" s="96">
        <v>15</v>
      </c>
      <c r="R37" s="96"/>
      <c r="S37" s="96"/>
      <c r="T37" s="103"/>
      <c r="U37" s="96"/>
      <c r="V37" s="102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s="15" customFormat="1" ht="57.75" customHeight="1">
      <c r="A38" s="108"/>
      <c r="B38" s="116"/>
      <c r="C38" s="116"/>
      <c r="D38" s="117"/>
      <c r="E38" s="117"/>
      <c r="F38" s="109"/>
      <c r="G38" s="96"/>
      <c r="H38" s="96"/>
      <c r="I38" s="96"/>
      <c r="J38" s="102"/>
      <c r="K38" s="96"/>
      <c r="L38" s="96" t="s">
        <v>129</v>
      </c>
      <c r="M38" s="96">
        <v>11.5</v>
      </c>
      <c r="N38" s="96">
        <v>115</v>
      </c>
      <c r="O38" s="96" t="s">
        <v>154</v>
      </c>
      <c r="P38" s="96">
        <v>80</v>
      </c>
      <c r="Q38" s="96">
        <v>160</v>
      </c>
      <c r="R38" s="96"/>
      <c r="S38" s="96"/>
      <c r="T38" s="103"/>
      <c r="U38" s="96"/>
      <c r="V38" s="102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s="15" customFormat="1" ht="57.75" customHeight="1">
      <c r="A39" s="108"/>
      <c r="B39" s="116"/>
      <c r="C39" s="116"/>
      <c r="D39" s="117"/>
      <c r="E39" s="117"/>
      <c r="F39" s="109"/>
      <c r="G39" s="96"/>
      <c r="H39" s="96"/>
      <c r="I39" s="96"/>
      <c r="J39" s="102"/>
      <c r="K39" s="96"/>
      <c r="L39" s="96" t="s">
        <v>130</v>
      </c>
      <c r="M39" s="96">
        <v>2.5</v>
      </c>
      <c r="N39" s="96">
        <v>25</v>
      </c>
      <c r="O39" s="96" t="s">
        <v>155</v>
      </c>
      <c r="P39" s="96">
        <v>40</v>
      </c>
      <c r="Q39" s="96">
        <v>120</v>
      </c>
      <c r="R39" s="96"/>
      <c r="S39" s="96"/>
      <c r="T39" s="103"/>
      <c r="U39" s="96"/>
      <c r="V39" s="102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s="15" customFormat="1" ht="94.5" customHeight="1">
      <c r="A40" s="108"/>
      <c r="B40" s="116"/>
      <c r="C40" s="116"/>
      <c r="D40" s="117"/>
      <c r="E40" s="117"/>
      <c r="F40" s="109"/>
      <c r="G40" s="96"/>
      <c r="H40" s="96"/>
      <c r="I40" s="96"/>
      <c r="J40" s="102"/>
      <c r="K40" s="96"/>
      <c r="L40" s="96" t="s">
        <v>131</v>
      </c>
      <c r="M40" s="96">
        <v>1.5</v>
      </c>
      <c r="N40" s="96">
        <v>15</v>
      </c>
      <c r="O40" s="96" t="s">
        <v>156</v>
      </c>
      <c r="P40" s="96">
        <v>210</v>
      </c>
      <c r="Q40" s="96">
        <v>420</v>
      </c>
      <c r="R40" s="96"/>
      <c r="S40" s="96"/>
      <c r="T40" s="103"/>
      <c r="U40" s="96"/>
      <c r="V40" s="102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s="15" customFormat="1" ht="102" customHeight="1">
      <c r="A41" s="108"/>
      <c r="B41" s="116"/>
      <c r="C41" s="116"/>
      <c r="D41" s="117"/>
      <c r="E41" s="117"/>
      <c r="F41" s="109"/>
      <c r="G41" s="96"/>
      <c r="H41" s="96"/>
      <c r="I41" s="96"/>
      <c r="J41" s="102"/>
      <c r="K41" s="96"/>
      <c r="L41" s="96" t="s">
        <v>132</v>
      </c>
      <c r="M41" s="96">
        <v>2.5</v>
      </c>
      <c r="N41" s="96">
        <v>25</v>
      </c>
      <c r="O41" s="96" t="s">
        <v>157</v>
      </c>
      <c r="P41" s="96">
        <v>5</v>
      </c>
      <c r="Q41" s="96">
        <v>50</v>
      </c>
      <c r="R41" s="96"/>
      <c r="S41" s="96"/>
      <c r="T41" s="103"/>
      <c r="U41" s="96"/>
      <c r="V41" s="102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s="15" customFormat="1" ht="57.75" customHeight="1">
      <c r="A42" s="108"/>
      <c r="B42" s="116"/>
      <c r="C42" s="116"/>
      <c r="D42" s="117"/>
      <c r="E42" s="117"/>
      <c r="F42" s="109"/>
      <c r="G42" s="96"/>
      <c r="H42" s="96"/>
      <c r="I42" s="96"/>
      <c r="J42" s="102"/>
      <c r="K42" s="96"/>
      <c r="L42" s="96" t="s">
        <v>133</v>
      </c>
      <c r="M42" s="96">
        <v>2.2</v>
      </c>
      <c r="N42" s="96">
        <v>22</v>
      </c>
      <c r="O42" s="96"/>
      <c r="P42" s="96"/>
      <c r="Q42" s="96">
        <f>SUM(Q35:Q41)</f>
        <v>795</v>
      </c>
      <c r="R42" s="96"/>
      <c r="S42" s="96"/>
      <c r="T42" s="103"/>
      <c r="U42" s="96"/>
      <c r="V42" s="102"/>
      <c r="W42" s="96"/>
      <c r="X42" s="96"/>
      <c r="Y42" s="96"/>
      <c r="Z42" s="96"/>
      <c r="AA42" s="96"/>
      <c r="AB42" s="96"/>
      <c r="AC42" s="96"/>
      <c r="AD42" s="96"/>
      <c r="AE42" s="96"/>
    </row>
    <row r="43" spans="1:31" s="15" customFormat="1" ht="84.75" customHeight="1">
      <c r="A43" s="108"/>
      <c r="B43" s="116"/>
      <c r="C43" s="116"/>
      <c r="D43" s="117"/>
      <c r="E43" s="117"/>
      <c r="F43" s="109"/>
      <c r="G43" s="96"/>
      <c r="H43" s="96"/>
      <c r="I43" s="96"/>
      <c r="J43" s="102"/>
      <c r="K43" s="96"/>
      <c r="L43" s="96" t="s">
        <v>134</v>
      </c>
      <c r="M43" s="96">
        <v>9.5</v>
      </c>
      <c r="N43" s="96">
        <v>95</v>
      </c>
      <c r="O43" s="96"/>
      <c r="P43" s="96"/>
      <c r="Q43" s="96"/>
      <c r="R43" s="96"/>
      <c r="S43" s="96"/>
      <c r="T43" s="103"/>
      <c r="U43" s="96"/>
      <c r="V43" s="102"/>
      <c r="W43" s="96"/>
      <c r="X43" s="96"/>
      <c r="Y43" s="96"/>
      <c r="Z43" s="96"/>
      <c r="AA43" s="96"/>
      <c r="AB43" s="96"/>
      <c r="AC43" s="96"/>
      <c r="AD43" s="96"/>
      <c r="AE43" s="96"/>
    </row>
    <row r="44" spans="1:31" s="15" customFormat="1" ht="57.75" customHeight="1">
      <c r="A44" s="108"/>
      <c r="B44" s="116"/>
      <c r="C44" s="116"/>
      <c r="D44" s="117"/>
      <c r="E44" s="117"/>
      <c r="F44" s="109"/>
      <c r="G44" s="96"/>
      <c r="H44" s="96"/>
      <c r="I44" s="96"/>
      <c r="J44" s="102"/>
      <c r="K44" s="96"/>
      <c r="L44" s="96" t="s">
        <v>135</v>
      </c>
      <c r="M44" s="96">
        <v>5</v>
      </c>
      <c r="N44" s="96">
        <v>50</v>
      </c>
      <c r="O44" s="96"/>
      <c r="P44" s="96"/>
      <c r="Q44" s="96"/>
      <c r="R44" s="96"/>
      <c r="S44" s="96"/>
      <c r="T44" s="103"/>
      <c r="U44" s="96"/>
      <c r="V44" s="102"/>
      <c r="W44" s="96"/>
      <c r="X44" s="96"/>
      <c r="Y44" s="96"/>
      <c r="Z44" s="96"/>
      <c r="AA44" s="96"/>
      <c r="AB44" s="96"/>
      <c r="AC44" s="96"/>
      <c r="AD44" s="96"/>
      <c r="AE44" s="96"/>
    </row>
    <row r="45" spans="1:31" s="15" customFormat="1" ht="57.75" customHeight="1">
      <c r="A45" s="108"/>
      <c r="B45" s="116"/>
      <c r="C45" s="116"/>
      <c r="D45" s="117"/>
      <c r="E45" s="117"/>
      <c r="F45" s="109"/>
      <c r="G45" s="96"/>
      <c r="H45" s="96"/>
      <c r="I45" s="96"/>
      <c r="J45" s="102"/>
      <c r="K45" s="96"/>
      <c r="L45" s="96" t="s">
        <v>127</v>
      </c>
      <c r="M45" s="96">
        <v>6.5</v>
      </c>
      <c r="N45" s="96">
        <v>65</v>
      </c>
      <c r="O45" s="96"/>
      <c r="P45" s="96"/>
      <c r="Q45" s="96"/>
      <c r="R45" s="96"/>
      <c r="S45" s="96"/>
      <c r="T45" s="103"/>
      <c r="U45" s="96"/>
      <c r="V45" s="102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s="15" customFormat="1" ht="57.75" customHeight="1">
      <c r="A46" s="108"/>
      <c r="B46" s="116"/>
      <c r="C46" s="116"/>
      <c r="D46" s="117"/>
      <c r="E46" s="117"/>
      <c r="F46" s="109"/>
      <c r="G46" s="96"/>
      <c r="H46" s="96"/>
      <c r="I46" s="96"/>
      <c r="J46" s="102"/>
      <c r="K46" s="96"/>
      <c r="L46" s="96" t="s">
        <v>136</v>
      </c>
      <c r="M46" s="96">
        <v>5</v>
      </c>
      <c r="N46" s="96">
        <v>100</v>
      </c>
      <c r="O46" s="96"/>
      <c r="P46" s="96"/>
      <c r="Q46" s="96"/>
      <c r="R46" s="96"/>
      <c r="S46" s="96"/>
      <c r="T46" s="103"/>
      <c r="U46" s="96"/>
      <c r="V46" s="102"/>
      <c r="W46" s="96"/>
      <c r="X46" s="96"/>
      <c r="Y46" s="96"/>
      <c r="Z46" s="96"/>
      <c r="AA46" s="96"/>
      <c r="AB46" s="96"/>
      <c r="AC46" s="96"/>
      <c r="AD46" s="96"/>
      <c r="AE46" s="96"/>
    </row>
    <row r="47" spans="1:31" s="15" customFormat="1" ht="57.75" customHeight="1">
      <c r="A47" s="108"/>
      <c r="B47" s="116"/>
      <c r="C47" s="116"/>
      <c r="D47" s="117"/>
      <c r="E47" s="117"/>
      <c r="F47" s="109"/>
      <c r="G47" s="96"/>
      <c r="H47" s="96"/>
      <c r="I47" s="96"/>
      <c r="J47" s="102"/>
      <c r="K47" s="96"/>
      <c r="L47" s="96" t="s">
        <v>137</v>
      </c>
      <c r="M47" s="96">
        <v>2</v>
      </c>
      <c r="N47" s="96">
        <v>20</v>
      </c>
      <c r="O47" s="96"/>
      <c r="P47" s="96"/>
      <c r="Q47" s="96"/>
      <c r="R47" s="96"/>
      <c r="S47" s="96"/>
      <c r="T47" s="103"/>
      <c r="U47" s="96"/>
      <c r="V47" s="102"/>
      <c r="W47" s="96"/>
      <c r="X47" s="96"/>
      <c r="Y47" s="96"/>
      <c r="Z47" s="96"/>
      <c r="AA47" s="96"/>
      <c r="AB47" s="96"/>
      <c r="AC47" s="96"/>
      <c r="AD47" s="96"/>
      <c r="AE47" s="96"/>
    </row>
    <row r="48" spans="1:31" s="15" customFormat="1" ht="57.75" customHeight="1">
      <c r="A48" s="108"/>
      <c r="B48" s="116"/>
      <c r="C48" s="116"/>
      <c r="D48" s="117"/>
      <c r="E48" s="117"/>
      <c r="F48" s="109"/>
      <c r="G48" s="96"/>
      <c r="H48" s="96"/>
      <c r="I48" s="96"/>
      <c r="J48" s="102"/>
      <c r="K48" s="96"/>
      <c r="L48" s="96" t="s">
        <v>138</v>
      </c>
      <c r="M48" s="96">
        <v>3</v>
      </c>
      <c r="N48" s="96">
        <v>30</v>
      </c>
      <c r="O48" s="96"/>
      <c r="P48" s="96"/>
      <c r="Q48" s="96"/>
      <c r="R48" s="96"/>
      <c r="S48" s="96"/>
      <c r="T48" s="103"/>
      <c r="U48" s="96"/>
      <c r="V48" s="102"/>
      <c r="W48" s="96"/>
      <c r="X48" s="96"/>
      <c r="Y48" s="96"/>
      <c r="Z48" s="96"/>
      <c r="AA48" s="96"/>
      <c r="AB48" s="96"/>
      <c r="AC48" s="96"/>
      <c r="AD48" s="96"/>
      <c r="AE48" s="96"/>
    </row>
    <row r="49" spans="1:31" s="15" customFormat="1" ht="117.75" customHeight="1">
      <c r="A49" s="108"/>
      <c r="B49" s="116"/>
      <c r="C49" s="116"/>
      <c r="D49" s="117"/>
      <c r="E49" s="117"/>
      <c r="F49" s="109"/>
      <c r="G49" s="96"/>
      <c r="H49" s="96"/>
      <c r="I49" s="96"/>
      <c r="J49" s="102"/>
      <c r="K49" s="96"/>
      <c r="L49" s="96" t="s">
        <v>139</v>
      </c>
      <c r="M49" s="96">
        <v>4</v>
      </c>
      <c r="N49" s="96">
        <v>60</v>
      </c>
      <c r="O49" s="96"/>
      <c r="P49" s="96"/>
      <c r="Q49" s="96"/>
      <c r="R49" s="96"/>
      <c r="S49" s="96"/>
      <c r="T49" s="103"/>
      <c r="U49" s="96"/>
      <c r="V49" s="102"/>
      <c r="W49" s="96"/>
      <c r="X49" s="96"/>
      <c r="Y49" s="96"/>
      <c r="Z49" s="96"/>
      <c r="AA49" s="96"/>
      <c r="AB49" s="96"/>
      <c r="AC49" s="96"/>
      <c r="AD49" s="96"/>
      <c r="AE49" s="96"/>
    </row>
    <row r="50" spans="1:31" s="15" customFormat="1" ht="124.5" customHeight="1">
      <c r="A50" s="108"/>
      <c r="B50" s="116"/>
      <c r="C50" s="116"/>
      <c r="D50" s="117"/>
      <c r="E50" s="117"/>
      <c r="F50" s="109"/>
      <c r="G50" s="96"/>
      <c r="H50" s="96"/>
      <c r="I50" s="96"/>
      <c r="J50" s="102"/>
      <c r="K50" s="96"/>
      <c r="L50" s="96" t="s">
        <v>140</v>
      </c>
      <c r="M50" s="96">
        <v>5</v>
      </c>
      <c r="N50" s="96">
        <v>25</v>
      </c>
      <c r="O50" s="96"/>
      <c r="P50" s="96"/>
      <c r="Q50" s="96"/>
      <c r="R50" s="96"/>
      <c r="S50" s="96"/>
      <c r="T50" s="103"/>
      <c r="U50" s="96"/>
      <c r="V50" s="102"/>
      <c r="W50" s="96"/>
      <c r="X50" s="96"/>
      <c r="Y50" s="96"/>
      <c r="Z50" s="96"/>
      <c r="AA50" s="96"/>
      <c r="AB50" s="96"/>
      <c r="AC50" s="96"/>
      <c r="AD50" s="96"/>
      <c r="AE50" s="96"/>
    </row>
    <row r="51" spans="1:31" s="15" customFormat="1" ht="57.75" customHeight="1">
      <c r="A51" s="108"/>
      <c r="B51" s="116"/>
      <c r="C51" s="116"/>
      <c r="D51" s="117"/>
      <c r="E51" s="117"/>
      <c r="F51" s="109"/>
      <c r="G51" s="96"/>
      <c r="H51" s="96"/>
      <c r="I51" s="96"/>
      <c r="J51" s="102"/>
      <c r="K51" s="96"/>
      <c r="L51" s="96" t="s">
        <v>141</v>
      </c>
      <c r="M51" s="96">
        <v>4.5</v>
      </c>
      <c r="N51" s="96">
        <v>22.5</v>
      </c>
      <c r="O51" s="96"/>
      <c r="P51" s="96"/>
      <c r="Q51" s="96"/>
      <c r="R51" s="96"/>
      <c r="S51" s="96"/>
      <c r="T51" s="103"/>
      <c r="U51" s="96"/>
      <c r="V51" s="102"/>
      <c r="W51" s="96"/>
      <c r="X51" s="96"/>
      <c r="Y51" s="96"/>
      <c r="Z51" s="96"/>
      <c r="AA51" s="96"/>
      <c r="AB51" s="96"/>
      <c r="AC51" s="96"/>
      <c r="AD51" s="96"/>
      <c r="AE51" s="96"/>
    </row>
    <row r="52" spans="1:31" s="15" customFormat="1" ht="81" customHeight="1">
      <c r="A52" s="108"/>
      <c r="B52" s="116"/>
      <c r="C52" s="116"/>
      <c r="D52" s="117"/>
      <c r="E52" s="117"/>
      <c r="F52" s="109"/>
      <c r="G52" s="96"/>
      <c r="H52" s="96"/>
      <c r="I52" s="96"/>
      <c r="J52" s="102"/>
      <c r="K52" s="96"/>
      <c r="L52" s="96" t="s">
        <v>142</v>
      </c>
      <c r="M52" s="96">
        <v>3</v>
      </c>
      <c r="N52" s="96">
        <v>18</v>
      </c>
      <c r="O52" s="96"/>
      <c r="P52" s="96"/>
      <c r="Q52" s="96"/>
      <c r="R52" s="96"/>
      <c r="S52" s="96"/>
      <c r="T52" s="103"/>
      <c r="U52" s="96"/>
      <c r="V52" s="102"/>
      <c r="W52" s="96"/>
      <c r="X52" s="96"/>
      <c r="Y52" s="96"/>
      <c r="Z52" s="96"/>
      <c r="AA52" s="96"/>
      <c r="AB52" s="96"/>
      <c r="AC52" s="96"/>
      <c r="AD52" s="96"/>
      <c r="AE52" s="96"/>
    </row>
    <row r="53" spans="1:31" s="15" customFormat="1" ht="57.75" customHeight="1">
      <c r="A53" s="108"/>
      <c r="B53" s="116"/>
      <c r="C53" s="116"/>
      <c r="D53" s="117"/>
      <c r="E53" s="117"/>
      <c r="F53" s="109"/>
      <c r="G53" s="96"/>
      <c r="H53" s="96"/>
      <c r="I53" s="96"/>
      <c r="J53" s="102"/>
      <c r="K53" s="96"/>
      <c r="L53" s="96" t="s">
        <v>143</v>
      </c>
      <c r="M53" s="96">
        <v>2</v>
      </c>
      <c r="N53" s="96">
        <v>12</v>
      </c>
      <c r="O53" s="96"/>
      <c r="P53" s="96"/>
      <c r="Q53" s="96"/>
      <c r="R53" s="96"/>
      <c r="S53" s="96"/>
      <c r="T53" s="103"/>
      <c r="U53" s="96"/>
      <c r="V53" s="102"/>
      <c r="W53" s="96"/>
      <c r="X53" s="96"/>
      <c r="Y53" s="96"/>
      <c r="Z53" s="96"/>
      <c r="AA53" s="96"/>
      <c r="AB53" s="96"/>
      <c r="AC53" s="96"/>
      <c r="AD53" s="96"/>
      <c r="AE53" s="96"/>
    </row>
    <row r="54" spans="1:31" s="15" customFormat="1" ht="57.75" customHeight="1">
      <c r="A54" s="108"/>
      <c r="B54" s="116"/>
      <c r="C54" s="116"/>
      <c r="D54" s="117"/>
      <c r="E54" s="117"/>
      <c r="F54" s="109"/>
      <c r="G54" s="96"/>
      <c r="H54" s="96"/>
      <c r="I54" s="96"/>
      <c r="J54" s="102"/>
      <c r="K54" s="96"/>
      <c r="L54" s="96" t="s">
        <v>144</v>
      </c>
      <c r="M54" s="96">
        <v>3</v>
      </c>
      <c r="N54" s="96">
        <v>30</v>
      </c>
      <c r="O54" s="96"/>
      <c r="P54" s="96"/>
      <c r="Q54" s="96"/>
      <c r="R54" s="96"/>
      <c r="S54" s="96"/>
      <c r="T54" s="103"/>
      <c r="U54" s="96"/>
      <c r="V54" s="102"/>
      <c r="W54" s="96"/>
      <c r="X54" s="96"/>
      <c r="Y54" s="96"/>
      <c r="Z54" s="96"/>
      <c r="AA54" s="96"/>
      <c r="AB54" s="96"/>
      <c r="AC54" s="96"/>
      <c r="AD54" s="96"/>
      <c r="AE54" s="96"/>
    </row>
    <row r="55" spans="1:31" s="15" customFormat="1" ht="57.75" customHeight="1">
      <c r="A55" s="108"/>
      <c r="B55" s="116"/>
      <c r="C55" s="116"/>
      <c r="D55" s="117"/>
      <c r="E55" s="117"/>
      <c r="F55" s="109"/>
      <c r="G55" s="96"/>
      <c r="H55" s="96"/>
      <c r="I55" s="96"/>
      <c r="J55" s="102"/>
      <c r="K55" s="96"/>
      <c r="L55" s="96" t="s">
        <v>145</v>
      </c>
      <c r="M55" s="96">
        <v>2</v>
      </c>
      <c r="N55" s="96">
        <v>30</v>
      </c>
      <c r="O55" s="96"/>
      <c r="P55" s="96"/>
      <c r="Q55" s="96"/>
      <c r="R55" s="96"/>
      <c r="S55" s="96"/>
      <c r="T55" s="103"/>
      <c r="U55" s="96"/>
      <c r="V55" s="102"/>
      <c r="W55" s="96"/>
      <c r="X55" s="96"/>
      <c r="Y55" s="96"/>
      <c r="Z55" s="96"/>
      <c r="AA55" s="96"/>
      <c r="AB55" s="96"/>
      <c r="AC55" s="96"/>
      <c r="AD55" s="96"/>
      <c r="AE55" s="96"/>
    </row>
    <row r="56" spans="1:31" s="15" customFormat="1" ht="57.75" customHeight="1">
      <c r="A56" s="108"/>
      <c r="B56" s="116"/>
      <c r="C56" s="116"/>
      <c r="D56" s="117"/>
      <c r="E56" s="117"/>
      <c r="F56" s="109"/>
      <c r="G56" s="96"/>
      <c r="H56" s="96"/>
      <c r="I56" s="96"/>
      <c r="J56" s="102"/>
      <c r="K56" s="96"/>
      <c r="L56" s="96" t="s">
        <v>146</v>
      </c>
      <c r="M56" s="96">
        <v>35</v>
      </c>
      <c r="N56" s="96">
        <v>105</v>
      </c>
      <c r="O56" s="96"/>
      <c r="P56" s="96"/>
      <c r="Q56" s="96"/>
      <c r="R56" s="96"/>
      <c r="S56" s="96"/>
      <c r="T56" s="103"/>
      <c r="U56" s="96"/>
      <c r="V56" s="102"/>
      <c r="W56" s="96"/>
      <c r="X56" s="96"/>
      <c r="Y56" s="96"/>
      <c r="Z56" s="96"/>
      <c r="AA56" s="96"/>
      <c r="AB56" s="96"/>
      <c r="AC56" s="96"/>
      <c r="AD56" s="96"/>
      <c r="AE56" s="96"/>
    </row>
    <row r="57" spans="1:31" s="15" customFormat="1" ht="57.75" customHeight="1">
      <c r="A57" s="108"/>
      <c r="B57" s="116"/>
      <c r="C57" s="116"/>
      <c r="D57" s="117"/>
      <c r="E57" s="117"/>
      <c r="F57" s="109"/>
      <c r="G57" s="96"/>
      <c r="H57" s="96"/>
      <c r="I57" s="96"/>
      <c r="J57" s="102"/>
      <c r="K57" s="96"/>
      <c r="L57" s="96" t="s">
        <v>147</v>
      </c>
      <c r="M57" s="96">
        <v>35</v>
      </c>
      <c r="N57" s="96">
        <v>350</v>
      </c>
      <c r="O57" s="96"/>
      <c r="P57" s="96"/>
      <c r="Q57" s="96"/>
      <c r="R57" s="96"/>
      <c r="S57" s="96"/>
      <c r="T57" s="103"/>
      <c r="U57" s="96"/>
      <c r="V57" s="102"/>
      <c r="W57" s="96"/>
      <c r="X57" s="96"/>
      <c r="Y57" s="96"/>
      <c r="Z57" s="96"/>
      <c r="AA57" s="96"/>
      <c r="AB57" s="96"/>
      <c r="AC57" s="96"/>
      <c r="AD57" s="96"/>
      <c r="AE57" s="96"/>
    </row>
    <row r="58" spans="1:31" s="15" customFormat="1" ht="57.75" customHeight="1">
      <c r="A58" s="108"/>
      <c r="B58" s="116"/>
      <c r="C58" s="116"/>
      <c r="D58" s="117"/>
      <c r="E58" s="117"/>
      <c r="F58" s="109"/>
      <c r="G58" s="96"/>
      <c r="H58" s="96"/>
      <c r="I58" s="96"/>
      <c r="J58" s="102"/>
      <c r="K58" s="96"/>
      <c r="L58" s="96" t="s">
        <v>148</v>
      </c>
      <c r="M58" s="96">
        <v>75</v>
      </c>
      <c r="N58" s="96">
        <v>150</v>
      </c>
      <c r="O58" s="96"/>
      <c r="P58" s="96"/>
      <c r="Q58" s="96"/>
      <c r="R58" s="96"/>
      <c r="S58" s="96"/>
      <c r="T58" s="103"/>
      <c r="U58" s="96"/>
      <c r="V58" s="102"/>
      <c r="W58" s="96"/>
      <c r="X58" s="96"/>
      <c r="Y58" s="96"/>
      <c r="Z58" s="96"/>
      <c r="AA58" s="96"/>
      <c r="AB58" s="96"/>
      <c r="AC58" s="96"/>
      <c r="AD58" s="96"/>
      <c r="AE58" s="96"/>
    </row>
    <row r="59" spans="1:31" s="15" customFormat="1" ht="57.75" customHeight="1">
      <c r="A59" s="108"/>
      <c r="B59" s="116"/>
      <c r="C59" s="116"/>
      <c r="D59" s="117"/>
      <c r="E59" s="117"/>
      <c r="F59" s="109"/>
      <c r="G59" s="96"/>
      <c r="H59" s="96"/>
      <c r="I59" s="96"/>
      <c r="J59" s="102"/>
      <c r="K59" s="96"/>
      <c r="L59" s="96" t="s">
        <v>149</v>
      </c>
      <c r="M59" s="96">
        <v>2</v>
      </c>
      <c r="N59" s="96">
        <v>20</v>
      </c>
      <c r="O59" s="96"/>
      <c r="P59" s="96"/>
      <c r="Q59" s="96"/>
      <c r="R59" s="96"/>
      <c r="S59" s="96"/>
      <c r="T59" s="103"/>
      <c r="U59" s="96"/>
      <c r="V59" s="102"/>
      <c r="W59" s="96"/>
      <c r="X59" s="96"/>
      <c r="Y59" s="96"/>
      <c r="Z59" s="96"/>
      <c r="AA59" s="96"/>
      <c r="AB59" s="96"/>
      <c r="AC59" s="96"/>
      <c r="AD59" s="96"/>
      <c r="AE59" s="96"/>
    </row>
    <row r="60" spans="1:31" s="15" customFormat="1" ht="57.75" customHeight="1">
      <c r="A60" s="108"/>
      <c r="B60" s="116"/>
      <c r="C60" s="116"/>
      <c r="D60" s="117"/>
      <c r="E60" s="117"/>
      <c r="F60" s="109"/>
      <c r="G60" s="96"/>
      <c r="H60" s="96"/>
      <c r="I60" s="96"/>
      <c r="J60" s="102"/>
      <c r="K60" s="96"/>
      <c r="L60" s="96" t="s">
        <v>150</v>
      </c>
      <c r="M60" s="96">
        <v>2</v>
      </c>
      <c r="N60" s="96">
        <v>10</v>
      </c>
      <c r="O60" s="96"/>
      <c r="P60" s="96"/>
      <c r="Q60" s="96"/>
      <c r="R60" s="96"/>
      <c r="S60" s="96"/>
      <c r="T60" s="103"/>
      <c r="U60" s="96"/>
      <c r="V60" s="102"/>
      <c r="W60" s="96"/>
      <c r="X60" s="96"/>
      <c r="Y60" s="96"/>
      <c r="Z60" s="96"/>
      <c r="AA60" s="96"/>
      <c r="AB60" s="96"/>
      <c r="AC60" s="96"/>
      <c r="AD60" s="96"/>
      <c r="AE60" s="96"/>
    </row>
    <row r="61" spans="1:31" s="15" customFormat="1" ht="57.75" customHeight="1">
      <c r="A61" s="112"/>
      <c r="B61" s="116"/>
      <c r="C61" s="116"/>
      <c r="D61" s="117"/>
      <c r="E61" s="117"/>
      <c r="F61" s="113"/>
      <c r="G61" s="96"/>
      <c r="H61" s="96"/>
      <c r="I61" s="96"/>
      <c r="J61" s="102"/>
      <c r="K61" s="96"/>
      <c r="L61" s="96"/>
      <c r="M61" s="96"/>
      <c r="N61" s="96">
        <f>SUM(N35:N60)</f>
        <v>1482</v>
      </c>
      <c r="O61" s="96"/>
      <c r="P61" s="96"/>
      <c r="Q61" s="96"/>
      <c r="R61" s="96"/>
      <c r="S61" s="96"/>
      <c r="T61" s="96"/>
      <c r="U61" s="127"/>
      <c r="V61" s="96"/>
      <c r="W61" s="96"/>
      <c r="X61" s="96"/>
      <c r="Y61" s="99"/>
      <c r="Z61" s="125"/>
      <c r="AA61" s="96"/>
      <c r="AB61" s="100"/>
      <c r="AC61" s="96"/>
      <c r="AD61" s="101"/>
      <c r="AE61" s="96"/>
    </row>
    <row r="62" spans="1:31" ht="33.75" customHeight="1">
      <c r="A62" s="30" t="s">
        <v>24</v>
      </c>
      <c r="B62" s="30"/>
      <c r="C62" s="30"/>
      <c r="D62" s="30"/>
      <c r="E62" s="30"/>
      <c r="F62" s="30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46.5" customHeight="1">
      <c r="A63" s="54" t="s">
        <v>87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ht="78.75" customHeight="1">
      <c r="A64" s="33" t="s">
        <v>90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</sheetData>
  <sheetProtection/>
  <mergeCells count="29">
    <mergeCell ref="F7:F61"/>
    <mergeCell ref="A7:A61"/>
    <mergeCell ref="B7:B20"/>
    <mergeCell ref="A63:AE63"/>
    <mergeCell ref="A64:AE64"/>
    <mergeCell ref="D7:D20"/>
    <mergeCell ref="A62:AE62"/>
    <mergeCell ref="C7:C20"/>
    <mergeCell ref="G15:G20"/>
    <mergeCell ref="E7:E20"/>
    <mergeCell ref="G8:G13"/>
    <mergeCell ref="K4:M4"/>
    <mergeCell ref="N4:P4"/>
    <mergeCell ref="Q4:S4"/>
    <mergeCell ref="Z4:AB4"/>
    <mergeCell ref="H3:J4"/>
    <mergeCell ref="K3:AE3"/>
    <mergeCell ref="W4:Y4"/>
    <mergeCell ref="T4:V4"/>
    <mergeCell ref="G21:G23"/>
    <mergeCell ref="A1:AE1"/>
    <mergeCell ref="AC4:AE4"/>
    <mergeCell ref="B3:B5"/>
    <mergeCell ref="C3:C5"/>
    <mergeCell ref="D3:D5"/>
    <mergeCell ref="E3:E5"/>
    <mergeCell ref="F3:F5"/>
    <mergeCell ref="G3:G5"/>
    <mergeCell ref="A3:A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0" r:id="rId1"/>
  <rowBreaks count="2" manualBreakCount="2">
    <brk id="17" max="30" man="1"/>
    <brk id="21" max="30" man="1"/>
  </rowBreaks>
  <colBreaks count="1" manualBreakCount="1">
    <brk id="16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90" zoomScaleNormal="90" zoomScaleSheetLayoutView="90" zoomScalePageLayoutView="0" workbookViewId="0" topLeftCell="A1">
      <selection activeCell="A12" sqref="A12:E12"/>
    </sheetView>
  </sheetViews>
  <sheetFormatPr defaultColWidth="9.140625" defaultRowHeight="15"/>
  <cols>
    <col min="1" max="1" width="13.00390625" style="1" customWidth="1"/>
    <col min="2" max="2" width="21.28125" style="1" customWidth="1"/>
    <col min="3" max="3" width="19.57421875" style="1" customWidth="1"/>
    <col min="4" max="4" width="19.00390625" style="1" customWidth="1"/>
    <col min="5" max="6" width="16.57421875" style="1" customWidth="1"/>
    <col min="7" max="7" width="15.421875" style="1" customWidth="1"/>
    <col min="8" max="8" width="15.8515625" style="1" customWidth="1"/>
    <col min="9" max="9" width="14.00390625" style="1" customWidth="1"/>
    <col min="10" max="10" width="12.7109375" style="1" customWidth="1"/>
    <col min="11" max="11" width="22.28125" style="1" customWidth="1"/>
  </cols>
  <sheetData>
    <row r="1" spans="1:11" ht="86.25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46.5" customHeight="1">
      <c r="A2" s="67" t="s">
        <v>0</v>
      </c>
      <c r="B2" s="67" t="s">
        <v>85</v>
      </c>
      <c r="C2" s="67" t="s">
        <v>40</v>
      </c>
      <c r="D2" s="67" t="s">
        <v>41</v>
      </c>
      <c r="E2" s="59" t="s">
        <v>44</v>
      </c>
      <c r="F2" s="60"/>
      <c r="G2" s="61"/>
      <c r="H2" s="61"/>
      <c r="I2" s="61"/>
      <c r="J2" s="61"/>
      <c r="K2" s="62"/>
    </row>
    <row r="3" spans="1:11" ht="280.5" customHeight="1">
      <c r="A3" s="68"/>
      <c r="B3" s="73"/>
      <c r="C3" s="73"/>
      <c r="D3" s="73"/>
      <c r="E3" s="74" t="s">
        <v>21</v>
      </c>
      <c r="F3" s="74" t="s">
        <v>45</v>
      </c>
      <c r="G3" s="67" t="s">
        <v>2</v>
      </c>
      <c r="H3" s="67" t="s">
        <v>39</v>
      </c>
      <c r="I3" s="67" t="s">
        <v>1</v>
      </c>
      <c r="J3" s="65" t="s">
        <v>43</v>
      </c>
      <c r="K3" s="66"/>
    </row>
    <row r="4" spans="1:11" ht="106.5" customHeight="1">
      <c r="A4" s="69"/>
      <c r="B4" s="69"/>
      <c r="C4" s="69"/>
      <c r="D4" s="69"/>
      <c r="E4" s="70"/>
      <c r="F4" s="70"/>
      <c r="G4" s="70"/>
      <c r="H4" s="70"/>
      <c r="I4" s="70"/>
      <c r="J4" s="3" t="s">
        <v>46</v>
      </c>
      <c r="K4" s="4" t="s">
        <v>47</v>
      </c>
    </row>
    <row r="5" spans="1:11" ht="22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38.25" customHeight="1">
      <c r="A6" s="5" t="s">
        <v>58</v>
      </c>
      <c r="B6" s="23">
        <v>7511.6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31" ht="39.75" customHeight="1">
      <c r="A7" s="30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9"/>
      <c r="M7" s="9"/>
      <c r="N7" s="9"/>
      <c r="O7" s="9"/>
      <c r="P7" s="9"/>
      <c r="Q7" s="9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11" ht="39" customHeight="1">
      <c r="A8" s="63" t="s">
        <v>50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1" customHeight="1">
      <c r="A9" s="35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3" customHeight="1">
      <c r="A12" s="72" t="s">
        <v>91</v>
      </c>
      <c r="B12" s="72"/>
      <c r="C12" s="72"/>
      <c r="D12" s="72"/>
      <c r="E12" s="72"/>
      <c r="F12" s="2"/>
      <c r="G12" s="2"/>
      <c r="H12" s="27" t="s">
        <v>86</v>
      </c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sheetProtection/>
  <mergeCells count="16">
    <mergeCell ref="A12:E12"/>
    <mergeCell ref="A9:K9"/>
    <mergeCell ref="G3:G4"/>
    <mergeCell ref="B2:B4"/>
    <mergeCell ref="C2:C4"/>
    <mergeCell ref="D2:D4"/>
    <mergeCell ref="E3:E4"/>
    <mergeCell ref="F3:F4"/>
    <mergeCell ref="A1:K1"/>
    <mergeCell ref="E2:K2"/>
    <mergeCell ref="A8:K8"/>
    <mergeCell ref="J3:K3"/>
    <mergeCell ref="A2:A4"/>
    <mergeCell ref="H3:H4"/>
    <mergeCell ref="I3:I4"/>
    <mergeCell ref="A7:K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3.00390625" style="1" customWidth="1"/>
    <col min="2" max="2" width="23.7109375" style="1" customWidth="1"/>
    <col min="3" max="3" width="21.28125" style="1" customWidth="1"/>
    <col min="4" max="4" width="20.7109375" style="1" customWidth="1"/>
    <col min="5" max="5" width="19.7109375" style="1" customWidth="1"/>
    <col min="6" max="6" width="16.28125" style="1" customWidth="1"/>
    <col min="7" max="8" width="21.00390625" style="1" customWidth="1"/>
    <col min="9" max="9" width="20.7109375" style="1" customWidth="1"/>
  </cols>
  <sheetData>
    <row r="1" spans="1:9" ht="80.2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</row>
    <row r="2" spans="1:9" ht="61.5" customHeight="1">
      <c r="A2" s="67" t="s">
        <v>0</v>
      </c>
      <c r="B2" s="67" t="s">
        <v>85</v>
      </c>
      <c r="C2" s="67" t="s">
        <v>52</v>
      </c>
      <c r="D2" s="67" t="s">
        <v>53</v>
      </c>
      <c r="E2" s="34" t="s">
        <v>54</v>
      </c>
      <c r="F2" s="76"/>
      <c r="G2" s="76"/>
      <c r="H2" s="76"/>
      <c r="I2" s="76"/>
    </row>
    <row r="3" spans="1:9" ht="90" customHeight="1">
      <c r="A3" s="68"/>
      <c r="B3" s="73"/>
      <c r="C3" s="73"/>
      <c r="D3" s="73"/>
      <c r="E3" s="74" t="s">
        <v>6</v>
      </c>
      <c r="F3" s="74" t="s">
        <v>4</v>
      </c>
      <c r="G3" s="67" t="s">
        <v>5</v>
      </c>
      <c r="H3" s="59" t="s">
        <v>57</v>
      </c>
      <c r="I3" s="75"/>
    </row>
    <row r="4" spans="1:9" ht="111" customHeight="1">
      <c r="A4" s="69"/>
      <c r="B4" s="69"/>
      <c r="C4" s="69"/>
      <c r="D4" s="69"/>
      <c r="E4" s="70"/>
      <c r="F4" s="70"/>
      <c r="G4" s="70"/>
      <c r="H4" s="3" t="s">
        <v>56</v>
      </c>
      <c r="I4" s="4" t="s">
        <v>55</v>
      </c>
    </row>
    <row r="5" spans="1:9" ht="22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1" customFormat="1" ht="201" customHeight="1">
      <c r="A6" s="6" t="s">
        <v>58</v>
      </c>
      <c r="B6" s="23">
        <v>7511.6</v>
      </c>
      <c r="C6" s="12">
        <v>800</v>
      </c>
      <c r="D6" s="10">
        <v>0.8</v>
      </c>
      <c r="E6" s="6" t="s">
        <v>59</v>
      </c>
      <c r="F6" s="6" t="s">
        <v>60</v>
      </c>
      <c r="G6" s="6" t="s">
        <v>61</v>
      </c>
      <c r="H6" s="12">
        <v>1000</v>
      </c>
      <c r="I6" s="12">
        <v>800</v>
      </c>
    </row>
    <row r="7" spans="1:12" ht="58.5" customHeight="1">
      <c r="A7" s="30" t="s">
        <v>24</v>
      </c>
      <c r="B7" s="71"/>
      <c r="C7" s="71"/>
      <c r="D7" s="71"/>
      <c r="E7" s="71"/>
      <c r="F7" s="71"/>
      <c r="G7" s="71"/>
      <c r="H7" s="71"/>
      <c r="I7" s="71"/>
      <c r="J7" s="8"/>
      <c r="K7" s="8"/>
      <c r="L7" s="8"/>
    </row>
    <row r="8" spans="1:9" ht="21" customHeight="1">
      <c r="A8" s="30" t="s">
        <v>51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11" ht="33" customHeight="1">
      <c r="A10" s="72" t="s">
        <v>88</v>
      </c>
      <c r="B10" s="72"/>
      <c r="C10" s="72"/>
      <c r="D10" s="72"/>
      <c r="E10" s="72"/>
      <c r="F10" s="2"/>
      <c r="G10" s="2"/>
      <c r="H10" s="27" t="s">
        <v>86</v>
      </c>
      <c r="I10" s="2"/>
      <c r="J10" s="2"/>
      <c r="K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</sheetData>
  <sheetProtection/>
  <mergeCells count="13">
    <mergeCell ref="H3:I3"/>
    <mergeCell ref="A8:I8"/>
    <mergeCell ref="E2:I2"/>
    <mergeCell ref="A10:E10"/>
    <mergeCell ref="A1:I1"/>
    <mergeCell ref="A7:I7"/>
    <mergeCell ref="A2:A4"/>
    <mergeCell ref="B2:B4"/>
    <mergeCell ref="C2:C4"/>
    <mergeCell ref="D2:D4"/>
    <mergeCell ref="E3:E4"/>
    <mergeCell ref="F3:F4"/>
    <mergeCell ref="G3:G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9"/>
  <sheetViews>
    <sheetView view="pageBreakPreview" zoomScale="90" zoomScaleSheetLayoutView="90" zoomScalePageLayoutView="0" workbookViewId="0" topLeftCell="A1">
      <selection activeCell="H14" sqref="H14"/>
    </sheetView>
  </sheetViews>
  <sheetFormatPr defaultColWidth="8.8515625" defaultRowHeight="15"/>
  <cols>
    <col min="1" max="1" width="12.7109375" style="13" customWidth="1"/>
    <col min="2" max="2" width="21.421875" style="13" customWidth="1"/>
    <col min="3" max="3" width="9.7109375" style="13" customWidth="1"/>
    <col min="4" max="5" width="14.57421875" style="13" customWidth="1"/>
    <col min="6" max="7" width="12.421875" style="13" customWidth="1"/>
    <col min="8" max="8" width="10.28125" style="13" customWidth="1"/>
    <col min="9" max="10" width="14.421875" style="13" customWidth="1"/>
    <col min="11" max="11" width="12.7109375" style="13" customWidth="1"/>
    <col min="12" max="12" width="13.28125" style="13" customWidth="1"/>
    <col min="13" max="16" width="14.140625" style="13" customWidth="1"/>
    <col min="17" max="17" width="13.00390625" style="13" customWidth="1"/>
    <col min="18" max="20" width="14.140625" style="13" customWidth="1"/>
    <col min="21" max="21" width="12.7109375" style="13" customWidth="1"/>
    <col min="22" max="22" width="12.421875" style="13" customWidth="1"/>
    <col min="23" max="16384" width="8.8515625" style="13" customWidth="1"/>
  </cols>
  <sheetData>
    <row r="1" spans="1:47" ht="59.2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7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7"/>
      <c r="AT1" s="17"/>
      <c r="AU1" s="17"/>
    </row>
    <row r="2" spans="1:22" ht="108.75" customHeight="1">
      <c r="A2" s="79" t="s">
        <v>0</v>
      </c>
      <c r="B2" s="81" t="s">
        <v>85</v>
      </c>
      <c r="C2" s="85" t="s">
        <v>30</v>
      </c>
      <c r="D2" s="86"/>
      <c r="E2" s="86"/>
      <c r="F2" s="86"/>
      <c r="G2" s="66"/>
      <c r="H2" s="79" t="s">
        <v>31</v>
      </c>
      <c r="I2" s="79"/>
      <c r="J2" s="79"/>
      <c r="K2" s="79"/>
      <c r="L2" s="88"/>
      <c r="M2" s="85" t="s">
        <v>23</v>
      </c>
      <c r="N2" s="86"/>
      <c r="O2" s="86"/>
      <c r="P2" s="86"/>
      <c r="Q2" s="87"/>
      <c r="R2" s="85" t="s">
        <v>32</v>
      </c>
      <c r="S2" s="86"/>
      <c r="T2" s="86"/>
      <c r="U2" s="86"/>
      <c r="V2" s="66"/>
    </row>
    <row r="3" spans="1:22" ht="149.25" customHeight="1">
      <c r="A3" s="80"/>
      <c r="B3" s="82"/>
      <c r="C3" s="22" t="s">
        <v>27</v>
      </c>
      <c r="D3" s="22" t="s">
        <v>25</v>
      </c>
      <c r="E3" s="22" t="s">
        <v>28</v>
      </c>
      <c r="F3" s="22" t="s">
        <v>22</v>
      </c>
      <c r="G3" s="22" t="s">
        <v>29</v>
      </c>
      <c r="H3" s="22" t="s">
        <v>27</v>
      </c>
      <c r="I3" s="22" t="s">
        <v>25</v>
      </c>
      <c r="J3" s="22" t="s">
        <v>28</v>
      </c>
      <c r="K3" s="22" t="s">
        <v>22</v>
      </c>
      <c r="L3" s="22" t="s">
        <v>29</v>
      </c>
      <c r="M3" s="22" t="s">
        <v>27</v>
      </c>
      <c r="N3" s="22" t="s">
        <v>25</v>
      </c>
      <c r="O3" s="22" t="s">
        <v>28</v>
      </c>
      <c r="P3" s="22" t="s">
        <v>22</v>
      </c>
      <c r="Q3" s="22" t="s">
        <v>29</v>
      </c>
      <c r="R3" s="22" t="s">
        <v>27</v>
      </c>
      <c r="S3" s="22" t="s">
        <v>25</v>
      </c>
      <c r="T3" s="22" t="s">
        <v>28</v>
      </c>
      <c r="U3" s="22" t="s">
        <v>22</v>
      </c>
      <c r="V3" s="22" t="s">
        <v>29</v>
      </c>
    </row>
    <row r="4" spans="1:22" ht="15.75">
      <c r="A4" s="5">
        <v>1</v>
      </c>
      <c r="B4" s="5">
        <v>2</v>
      </c>
      <c r="C4" s="5">
        <v>8</v>
      </c>
      <c r="D4" s="5">
        <v>9</v>
      </c>
      <c r="E4" s="5">
        <v>10</v>
      </c>
      <c r="F4" s="5">
        <v>11</v>
      </c>
      <c r="G4" s="5">
        <v>12</v>
      </c>
      <c r="H4" s="5">
        <v>13</v>
      </c>
      <c r="I4" s="5">
        <v>14</v>
      </c>
      <c r="J4" s="5">
        <v>15</v>
      </c>
      <c r="K4" s="5">
        <v>16</v>
      </c>
      <c r="L4" s="5">
        <v>17</v>
      </c>
      <c r="M4" s="5">
        <v>18</v>
      </c>
      <c r="N4" s="5">
        <v>19</v>
      </c>
      <c r="O4" s="5">
        <v>20</v>
      </c>
      <c r="P4" s="5">
        <v>21</v>
      </c>
      <c r="Q4" s="5">
        <v>22</v>
      </c>
      <c r="R4" s="5">
        <v>23</v>
      </c>
      <c r="S4" s="5">
        <v>24</v>
      </c>
      <c r="T4" s="5">
        <v>25</v>
      </c>
      <c r="U4" s="5">
        <v>26</v>
      </c>
      <c r="V4" s="5">
        <v>27</v>
      </c>
    </row>
    <row r="5" spans="1:22" s="25" customFormat="1" ht="55.5" customHeight="1">
      <c r="A5" s="23" t="s">
        <v>58</v>
      </c>
      <c r="B5" s="23">
        <v>7511.6</v>
      </c>
      <c r="C5" s="23">
        <v>7669.5</v>
      </c>
      <c r="D5" s="98">
        <v>6135.6</v>
      </c>
      <c r="E5" s="23">
        <f>D5/B5*100</f>
        <v>81.68166569039886</v>
      </c>
      <c r="F5" s="23">
        <v>1534</v>
      </c>
      <c r="G5" s="23">
        <f>F5/B5*100</f>
        <v>20.42174769689547</v>
      </c>
      <c r="H5" s="98">
        <v>720</v>
      </c>
      <c r="I5" s="23">
        <v>576</v>
      </c>
      <c r="J5" s="23">
        <f>I5/B5*100</f>
        <v>7.66813994355397</v>
      </c>
      <c r="K5" s="23">
        <v>144</v>
      </c>
      <c r="L5" s="23">
        <f>K5/B5*100</f>
        <v>1.9170349858884925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1000</v>
      </c>
      <c r="S5" s="23">
        <v>800</v>
      </c>
      <c r="T5" s="23">
        <f>S5/B5*100</f>
        <v>10.650194366047181</v>
      </c>
      <c r="U5" s="23">
        <v>200</v>
      </c>
      <c r="V5" s="24">
        <f>U5/B5*100</f>
        <v>2.6625485915117952</v>
      </c>
    </row>
    <row r="6" spans="1:22" ht="38.25" customHeight="1">
      <c r="A6" s="83" t="s">
        <v>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8" spans="2:10" ht="91.5" customHeight="1">
      <c r="B8" s="77" t="s">
        <v>89</v>
      </c>
      <c r="C8" s="77"/>
      <c r="D8" s="77"/>
      <c r="E8" s="28"/>
      <c r="F8" s="29"/>
      <c r="G8" s="29"/>
      <c r="H8" s="29"/>
      <c r="I8" s="29"/>
      <c r="J8" s="28" t="s">
        <v>86</v>
      </c>
    </row>
    <row r="9" ht="18.75" customHeight="1">
      <c r="B9" s="21"/>
    </row>
    <row r="10" ht="0" customHeight="1" hidden="1"/>
    <row r="11" ht="15" hidden="1"/>
  </sheetData>
  <sheetProtection/>
  <mergeCells count="9">
    <mergeCell ref="B8:D8"/>
    <mergeCell ref="A1:V1"/>
    <mergeCell ref="A2:A3"/>
    <mergeCell ref="B2:B3"/>
    <mergeCell ref="A6:V6"/>
    <mergeCell ref="M2:Q2"/>
    <mergeCell ref="R2:V2"/>
    <mergeCell ref="C2:G2"/>
    <mergeCell ref="H2:L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2020-04-29T13:31:42Z</cp:lastPrinted>
  <dcterms:created xsi:type="dcterms:W3CDTF">2006-09-16T00:00:00Z</dcterms:created>
  <dcterms:modified xsi:type="dcterms:W3CDTF">2020-04-30T13:44:52Z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